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karmentrout\Desktop\Statistics for Website\2022\"/>
    </mc:Choice>
  </mc:AlternateContent>
  <bookViews>
    <workbookView xWindow="480" yWindow="120" windowWidth="19440" windowHeight="12585"/>
  </bookViews>
  <sheets>
    <sheet name="Holdings, 2018-2022" sheetId="1" r:id="rId1"/>
    <sheet name="Holdings Chart" sheetId="2" r:id="rId2"/>
  </sheets>
  <definedNames>
    <definedName name="_xlnm.Print_Titles" localSheetId="0">'Holdings, 2018-2022'!$A:$A,'Holdings, 2018-2022'!$1:$4</definedName>
  </definedName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00" i="1" l="1"/>
  <c r="D99" i="1"/>
  <c r="D98" i="1"/>
  <c r="D97" i="1"/>
  <c r="D96" i="1"/>
  <c r="D95" i="1"/>
  <c r="D94" i="1"/>
  <c r="D93" i="1"/>
  <c r="D92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G100" i="1" l="1"/>
  <c r="G99" i="1"/>
  <c r="G98" i="1"/>
  <c r="G97" i="1"/>
  <c r="G96" i="1"/>
  <c r="G95" i="1"/>
  <c r="G94" i="1"/>
  <c r="G93" i="1"/>
  <c r="G92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J100" i="1" l="1"/>
  <c r="J99" i="1"/>
  <c r="J98" i="1"/>
  <c r="J97" i="1"/>
  <c r="J96" i="1"/>
  <c r="J95" i="1"/>
  <c r="J94" i="1"/>
  <c r="J93" i="1"/>
  <c r="J92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</calcChain>
</file>

<file path=xl/sharedStrings.xml><?xml version="1.0" encoding="utf-8"?>
<sst xmlns="http://schemas.openxmlformats.org/spreadsheetml/2006/main" count="129" uniqueCount="109">
  <si>
    <t>Library Name</t>
  </si>
  <si>
    <t>Population</t>
  </si>
  <si>
    <t>Grand Total</t>
  </si>
  <si>
    <t>Holdings</t>
  </si>
  <si>
    <t>Materials</t>
  </si>
  <si>
    <t>Per Capita</t>
  </si>
  <si>
    <t>Alexandria Library</t>
  </si>
  <si>
    <t>Amherst County Public Library</t>
  </si>
  <si>
    <t>Appomattox Regional Library System</t>
  </si>
  <si>
    <t>Arlington Dept. of Libraries</t>
  </si>
  <si>
    <t>Augusta County Library</t>
  </si>
  <si>
    <t>Bedford Public Library System</t>
  </si>
  <si>
    <t>Blackwater Regional Library</t>
  </si>
  <si>
    <t>Blue Ridge Regional Library</t>
  </si>
  <si>
    <t>Botetourt County Library</t>
  </si>
  <si>
    <t>Bristol Public Library</t>
  </si>
  <si>
    <t>Buchanan County Public Library</t>
  </si>
  <si>
    <t>Campbell County Public Library</t>
  </si>
  <si>
    <t>Caroline Library, Inc.</t>
  </si>
  <si>
    <t>Central Rappahannock Regional Library</t>
  </si>
  <si>
    <t>Central Virginia Regional Library</t>
  </si>
  <si>
    <t>Charlotte County Library</t>
  </si>
  <si>
    <t>Chesapeake Public Library</t>
  </si>
  <si>
    <t>Chesterfield County Public Library</t>
  </si>
  <si>
    <t>Clifton Forge Public Library</t>
  </si>
  <si>
    <t>Colonial Heights Public Library</t>
  </si>
  <si>
    <t>Craig County Public Library</t>
  </si>
  <si>
    <t>Culpeper County Library</t>
  </si>
  <si>
    <t>Cumberland County Public Library</t>
  </si>
  <si>
    <t>Danville Public Library</t>
  </si>
  <si>
    <t>Eastern Shore Public Library</t>
  </si>
  <si>
    <t>Essex Public Library</t>
  </si>
  <si>
    <t>Fairfax County Public Library</t>
  </si>
  <si>
    <t>Fauquier County Public Library</t>
  </si>
  <si>
    <t>Fluvanna County Public Library</t>
  </si>
  <si>
    <t>Franklin County Public Library</t>
  </si>
  <si>
    <t>Galax-Carroll Regional LIbrary</t>
  </si>
  <si>
    <t>Gloucester Library</t>
  </si>
  <si>
    <t>Halifax County-South Boston Regional Library</t>
  </si>
  <si>
    <t>Hampton Public Library</t>
  </si>
  <si>
    <t>Handley Library, The</t>
  </si>
  <si>
    <t>Henrico County Public Library</t>
  </si>
  <si>
    <t>Heritage PublicLibrary</t>
  </si>
  <si>
    <t>Highland County Public Library</t>
  </si>
  <si>
    <t>Iris Brammer Library</t>
  </si>
  <si>
    <t>J. Robert Jamerson Memorial Library</t>
  </si>
  <si>
    <t>James L. Hamner Public Library</t>
  </si>
  <si>
    <t>Jefferson-Madison Regional Library</t>
  </si>
  <si>
    <t>Lancaster County Public Library</t>
  </si>
  <si>
    <t>Lewis Egerton Smoot Memorial Library</t>
  </si>
  <si>
    <t>Lonesome Pine Regional Library</t>
  </si>
  <si>
    <t>Loudoun County Public Library</t>
  </si>
  <si>
    <t>Lynchburg Public Library</t>
  </si>
  <si>
    <t>Madison County Library, Inc.</t>
  </si>
  <si>
    <t>Mary Riley Styles Public Library</t>
  </si>
  <si>
    <t>Massanutten Regional Library (formerly Rockingham)</t>
  </si>
  <si>
    <t>Mathews Memorial Library</t>
  </si>
  <si>
    <t>Meherrin Regional Library</t>
  </si>
  <si>
    <t>Middlesex County Public Library</t>
  </si>
  <si>
    <t>Montgomery-Floyd Regional Library</t>
  </si>
  <si>
    <t>Newport News Public Library System</t>
  </si>
  <si>
    <t>Norfolk Public Library</t>
  </si>
  <si>
    <t>Northumberland Public Library</t>
  </si>
  <si>
    <t>Nottoway County Library</t>
  </si>
  <si>
    <t>Orange County Public Library</t>
  </si>
  <si>
    <t>Pamunkey Regional Library</t>
  </si>
  <si>
    <t>Pearisburg Public Library</t>
  </si>
  <si>
    <t>Petersburg Public Library</t>
  </si>
  <si>
    <t>Pittsylvania County Public Library</t>
  </si>
  <si>
    <t>Poquoson Public Library</t>
  </si>
  <si>
    <t>Portsmouth Public Library</t>
  </si>
  <si>
    <t>Powhatan County Public Library</t>
  </si>
  <si>
    <t>Prince William Public Library System</t>
  </si>
  <si>
    <t>Pulaski County Library System</t>
  </si>
  <si>
    <t>Radford Public Library</t>
  </si>
  <si>
    <t>Rappahannock County Library</t>
  </si>
  <si>
    <t>Richmond County Public Library</t>
  </si>
  <si>
    <t>Richmond Public Library</t>
  </si>
  <si>
    <t>Roanoke City Public Library</t>
  </si>
  <si>
    <t>Roanoke County Public Library</t>
  </si>
  <si>
    <t>Rockbridge Regional Library</t>
  </si>
  <si>
    <t>Russell County Public Library</t>
  </si>
  <si>
    <t>Salem Public Library</t>
  </si>
  <si>
    <t>Samuels Public Library</t>
  </si>
  <si>
    <t>Shenandoah County Library</t>
  </si>
  <si>
    <t>Staunton Public Library</t>
  </si>
  <si>
    <t>Suffolk Public Library System</t>
  </si>
  <si>
    <t>Tazewell County Public Library</t>
  </si>
  <si>
    <t>Virginia Beach Public Library</t>
  </si>
  <si>
    <t>Washington County Public Library</t>
  </si>
  <si>
    <t>Waynesboro Public Library</t>
  </si>
  <si>
    <t>Williamsburg Regional Library</t>
  </si>
  <si>
    <t>Wythe-Grayson Regional Library</t>
  </si>
  <si>
    <t>York County Public Library</t>
  </si>
  <si>
    <t>Totals / Averages</t>
  </si>
  <si>
    <t>Medians</t>
  </si>
  <si>
    <t>Lunenburg County Public Library System, Inc (formerly Southside Regional)</t>
  </si>
  <si>
    <t>Mecklenburg County Public Library (formerly Southside Regional)</t>
  </si>
  <si>
    <t>Southside Regional (System dissolved)</t>
  </si>
  <si>
    <t>Alleghany Highlands Regional Library (formerly Charles P. Jones Library)</t>
  </si>
  <si>
    <t>FY2018 Data</t>
  </si>
  <si>
    <t>Bland County Public Library</t>
  </si>
  <si>
    <t>Smyth-Bland Regional Library (System dissolved)</t>
  </si>
  <si>
    <t>Smyth County Public Library</t>
  </si>
  <si>
    <t>FY2019 Data</t>
  </si>
  <si>
    <t>FY2020 Data</t>
  </si>
  <si>
    <t>Manassas Park City Library (formerly Prince William Regional)</t>
  </si>
  <si>
    <t>FY2021 Data</t>
  </si>
  <si>
    <t>FY2022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</si>
</sst>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8"/>
      <name val="Arial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12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2" borderId="1" xfId="0" applyFill="1" applyBorder="1"/>
    <xf numFmtId="0" fontId="0" fillId="0" borderId="0" xfId="0" applyFill="1"/>
    <xf numFmtId="0" fontId="0" fillId="2" borderId="0" xfId="0" applyFill="1"/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0" fillId="2" borderId="7" xfId="0" applyFill="1" applyBorder="1"/>
    <xf numFmtId="0" fontId="0" fillId="2" borderId="8" xfId="0" applyFill="1" applyBorder="1"/>
    <xf numFmtId="0" fontId="0" fillId="0" borderId="9" xfId="0" applyFill="1" applyBorder="1"/>
    <xf numFmtId="0" fontId="0" fillId="0" borderId="9" xfId="0" applyBorder="1"/>
    <xf numFmtId="0" fontId="1" fillId="0" borderId="9" xfId="0" applyFont="1" applyBorder="1"/>
    <xf numFmtId="0" fontId="1" fillId="2" borderId="8" xfId="0" applyFont="1" applyFill="1" applyBorder="1" applyAlignment="1">
      <alignment horizontal="center"/>
    </xf>
    <xf numFmtId="0" fontId="2" fillId="0" borderId="9" xfId="0" applyFont="1" applyBorder="1"/>
    <xf numFmtId="3" fontId="4" fillId="0" borderId="10" xfId="0" applyNumberFormat="1" applyFont="1" applyFill="1" applyBorder="1" applyAlignment="1">
      <alignment horizontal="right" vertical="top" shrinkToFit="1"/>
    </xf>
    <xf numFmtId="2" fontId="4" fillId="0" borderId="10" xfId="0" applyNumberFormat="1" applyFont="1" applyFill="1" applyBorder="1" applyAlignment="1">
      <alignment horizontal="right" vertical="top" shrinkToFit="1"/>
    </xf>
    <xf numFmtId="0" fontId="0" fillId="0" borderId="10" xfId="0" applyFill="1" applyBorder="1" applyAlignment="1">
      <alignment horizontal="left" vertical="center" wrapText="1"/>
    </xf>
    <xf numFmtId="0" fontId="0" fillId="0" borderId="10" xfId="0" applyFill="1" applyBorder="1" applyAlignment="1">
      <alignment horizontal="left" wrapText="1"/>
    </xf>
    <xf numFmtId="3" fontId="4" fillId="0" borderId="11" xfId="0" applyNumberFormat="1" applyFont="1" applyFill="1" applyBorder="1" applyAlignment="1">
      <alignment horizontal="right" vertical="top" shrinkToFit="1"/>
    </xf>
    <xf numFmtId="3" fontId="4" fillId="0" borderId="12" xfId="0" applyNumberFormat="1" applyFont="1" applyFill="1" applyBorder="1" applyAlignment="1">
      <alignment horizontal="right" vertical="top" shrinkToFit="1"/>
    </xf>
    <xf numFmtId="3" fontId="2" fillId="0" borderId="10" xfId="0" applyNumberFormat="1" applyFont="1" applyBorder="1"/>
    <xf numFmtId="3" fontId="2" fillId="0" borderId="13" xfId="0" applyNumberFormat="1" applyFont="1" applyBorder="1"/>
    <xf numFmtId="0" fontId="4" fillId="0" borderId="10" xfId="0" applyFont="1" applyFill="1" applyBorder="1" applyAlignment="1">
      <alignment horizontal="left" wrapText="1"/>
    </xf>
    <xf numFmtId="3" fontId="2" fillId="0" borderId="0" xfId="0" applyNumberFormat="1" applyFont="1"/>
    <xf numFmtId="3" fontId="2" fillId="0" borderId="11" xfId="0" applyNumberFormat="1" applyFont="1" applyBorder="1"/>
    <xf numFmtId="3" fontId="4" fillId="0" borderId="10" xfId="0" applyNumberFormat="1" applyFont="1" applyFill="1" applyBorder="1" applyAlignment="1">
      <alignment shrinkToFi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2"/>
    </mc:Choice>
    <mc:Fallback>
      <c:style val="2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2018- 2022 Statistical Data for Virginia Public Libraries</a:t>
            </a:r>
          </a:p>
          <a:p>
            <a:pPr>
              <a:defRPr/>
            </a:pPr>
            <a:r>
              <a:rPr lang="en-US"/>
              <a:t>Holdings Per Capita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Average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('Holdings, 2018-2022'!$D$104,'Holdings, 2018-2022'!$G$104,'Holdings, 2018-2022'!$J$104,'Holdings, 2018-2022'!$M$104,'Holdings, 2018-2022'!$P$104)</c:f>
              <c:numCache>
                <c:formatCode>General</c:formatCode>
                <c:ptCount val="5"/>
                <c:pt idx="0">
                  <c:v>2022</c:v>
                </c:pt>
                <c:pt idx="1">
                  <c:v>2021</c:v>
                </c:pt>
                <c:pt idx="2">
                  <c:v>2020</c:v>
                </c:pt>
                <c:pt idx="3">
                  <c:v>2019</c:v>
                </c:pt>
                <c:pt idx="4">
                  <c:v>2018</c:v>
                </c:pt>
              </c:numCache>
            </c:numRef>
          </c:cat>
          <c:val>
            <c:numRef>
              <c:f>('Holdings, 2018-2022'!$D$102,'Holdings, 2018-2022'!$G$102,'Holdings, 2018-2022'!$J$102,'Holdings, 2018-2022'!$M$102,'Holdings, 2018-2022'!$P$102)</c:f>
              <c:numCache>
                <c:formatCode>0.00</c:formatCode>
                <c:ptCount val="5"/>
                <c:pt idx="0">
                  <c:v>30.06</c:v>
                </c:pt>
                <c:pt idx="1">
                  <c:v>27.45</c:v>
                </c:pt>
                <c:pt idx="2">
                  <c:v>17.61</c:v>
                </c:pt>
                <c:pt idx="3">
                  <c:v>15.65</c:v>
                </c:pt>
                <c:pt idx="4">
                  <c:v>13.39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FC-4025-95E3-928798193B1B}"/>
            </c:ext>
          </c:extLst>
        </c:ser>
        <c:ser>
          <c:idx val="1"/>
          <c:order val="1"/>
          <c:tx>
            <c:v>Median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('Holdings, 2018-2022'!$D$104,'Holdings, 2018-2022'!$G$104,'Holdings, 2018-2022'!$J$104,'Holdings, 2018-2022'!$M$104,'Holdings, 2018-2022'!$P$104)</c:f>
              <c:numCache>
                <c:formatCode>General</c:formatCode>
                <c:ptCount val="5"/>
                <c:pt idx="0">
                  <c:v>2022</c:v>
                </c:pt>
                <c:pt idx="1">
                  <c:v>2021</c:v>
                </c:pt>
                <c:pt idx="2">
                  <c:v>2020</c:v>
                </c:pt>
                <c:pt idx="3">
                  <c:v>2019</c:v>
                </c:pt>
                <c:pt idx="4">
                  <c:v>2018</c:v>
                </c:pt>
              </c:numCache>
            </c:numRef>
          </c:cat>
          <c:val>
            <c:numRef>
              <c:f>('Holdings, 2018-2022'!$D$103,'Holdings, 2018-2022'!$G$103,'Holdings, 2018-2022'!$J$103,'Holdings, 2018-2022'!$M$103,'Holdings, 2018-2022'!$P$103)</c:f>
              <c:numCache>
                <c:formatCode>0.00</c:formatCode>
                <c:ptCount val="5"/>
                <c:pt idx="0">
                  <c:v>7.22</c:v>
                </c:pt>
                <c:pt idx="1">
                  <c:v>6.04</c:v>
                </c:pt>
                <c:pt idx="2">
                  <c:v>6.04</c:v>
                </c:pt>
                <c:pt idx="3">
                  <c:v>5.32</c:v>
                </c:pt>
                <c:pt idx="4">
                  <c:v>6.9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FFC-4025-95E3-928798193B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066800760"/>
        <c:axId val="2131060152"/>
      </c:barChart>
      <c:catAx>
        <c:axId val="-2066800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en-US"/>
          </a:p>
        </c:txPr>
        <c:crossAx val="2131060152"/>
        <c:crosses val="autoZero"/>
        <c:auto val="1"/>
        <c:lblAlgn val="ctr"/>
        <c:lblOffset val="100"/>
        <c:noMultiLvlLbl val="0"/>
      </c:catAx>
      <c:valAx>
        <c:axId val="2131060152"/>
        <c:scaling>
          <c:orientation val="minMax"/>
          <c:max val="31"/>
          <c:min val="0"/>
        </c:scaling>
        <c:delete val="0"/>
        <c:axPos val="l"/>
        <c:majorGridlines/>
        <c:numFmt formatCode="0.00" sourceLinked="1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en-US"/>
          </a:p>
        </c:txPr>
        <c:crossAx val="-2066800760"/>
        <c:crosses val="autoZero"/>
        <c:crossBetween val="between"/>
        <c:majorUnit val="4"/>
      </c:valAx>
    </c:plotArea>
    <c:legend>
      <c:legendPos val="r"/>
      <c:layout/>
      <c:overlay val="0"/>
    </c:legend>
    <c:plotVisOnly val="0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39" workbookViewId="0"/>
  </sheetViews>
  <pageMargins left="0" right="0" top="1" bottom="1" header="0.5" footer="0.5"/>
  <pageSetup orientation="portrait" horizontalDpi="1200" verticalDpi="1200" r:id="rId1"/>
  <headerFooter alignWithMargins="0">
    <oddFooter>&amp;C&amp;K0000002013-2017 Statistical Data for Virginia Public Libraries: Holdings Per Capita</oddFooter>
  </headerFooter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7345899" cy="8120234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T104"/>
  <sheetViews>
    <sheetView tabSelected="1" workbookViewId="0">
      <selection activeCell="F109" sqref="F109"/>
    </sheetView>
  </sheetViews>
  <sheetFormatPr defaultColWidth="8.85546875" defaultRowHeight="12.75" x14ac:dyDescent="0.2"/>
  <cols>
    <col min="1" max="1" width="57.7109375" bestFit="1" customWidth="1"/>
    <col min="2" max="2" width="10.85546875" bestFit="1" customWidth="1"/>
    <col min="3" max="3" width="11.7109375" bestFit="1" customWidth="1"/>
    <col min="4" max="4" width="10.42578125" bestFit="1" customWidth="1"/>
    <col min="5" max="5" width="10.85546875" bestFit="1" customWidth="1"/>
    <col min="6" max="6" width="11.7109375" bestFit="1" customWidth="1"/>
    <col min="7" max="7" width="10.42578125" bestFit="1" customWidth="1"/>
    <col min="8" max="8" width="10.85546875" bestFit="1" customWidth="1"/>
    <col min="9" max="9" width="11.7109375" bestFit="1" customWidth="1"/>
    <col min="10" max="10" width="10.42578125" bestFit="1" customWidth="1"/>
    <col min="11" max="11" width="10.85546875" bestFit="1" customWidth="1"/>
    <col min="12" max="12" width="11.7109375" bestFit="1" customWidth="1"/>
    <col min="13" max="13" width="10.42578125" bestFit="1" customWidth="1"/>
    <col min="14" max="14" width="10.85546875" bestFit="1" customWidth="1"/>
    <col min="15" max="15" width="11.7109375" bestFit="1" customWidth="1"/>
    <col min="16" max="16" width="10.42578125" bestFit="1" customWidth="1"/>
    <col min="17" max="17" width="13.7109375" customWidth="1"/>
    <col min="18" max="18" width="14.85546875" bestFit="1" customWidth="1"/>
    <col min="19" max="19" width="13.42578125" bestFit="1" customWidth="1"/>
  </cols>
  <sheetData>
    <row r="1" spans="1:332" s="3" customFormat="1" x14ac:dyDescent="0.2">
      <c r="A1" s="1"/>
      <c r="B1" s="25" t="s">
        <v>108</v>
      </c>
      <c r="C1" s="26"/>
      <c r="D1" s="27"/>
      <c r="E1" s="25" t="s">
        <v>107</v>
      </c>
      <c r="F1" s="26"/>
      <c r="G1" s="27"/>
      <c r="H1" s="25" t="s">
        <v>105</v>
      </c>
      <c r="I1" s="26"/>
      <c r="J1" s="27"/>
      <c r="K1" s="25" t="s">
        <v>104</v>
      </c>
      <c r="L1" s="26"/>
      <c r="M1" s="27"/>
      <c r="N1" s="25" t="s">
        <v>100</v>
      </c>
      <c r="O1" s="26"/>
      <c r="P1" s="27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</row>
    <row r="2" spans="1:332" s="3" customFormat="1" x14ac:dyDescent="0.2">
      <c r="A2" s="4" t="s">
        <v>0</v>
      </c>
      <c r="B2" s="5" t="s">
        <v>1</v>
      </c>
      <c r="C2" s="5" t="s">
        <v>2</v>
      </c>
      <c r="D2" s="5" t="s">
        <v>3</v>
      </c>
      <c r="E2" s="5" t="s">
        <v>1</v>
      </c>
      <c r="F2" s="5" t="s">
        <v>2</v>
      </c>
      <c r="G2" s="5" t="s">
        <v>3</v>
      </c>
      <c r="H2" s="5" t="s">
        <v>1</v>
      </c>
      <c r="I2" s="5" t="s">
        <v>2</v>
      </c>
      <c r="J2" s="5" t="s">
        <v>3</v>
      </c>
      <c r="K2" s="5" t="s">
        <v>1</v>
      </c>
      <c r="L2" s="5" t="s">
        <v>2</v>
      </c>
      <c r="M2" s="5" t="s">
        <v>3</v>
      </c>
      <c r="N2" s="5" t="s">
        <v>1</v>
      </c>
      <c r="O2" s="5" t="s">
        <v>2</v>
      </c>
      <c r="P2" s="5" t="s">
        <v>3</v>
      </c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  <c r="IU2" s="2"/>
      <c r="IV2" s="2"/>
      <c r="IW2" s="2"/>
      <c r="IX2" s="2"/>
      <c r="IY2" s="2"/>
      <c r="IZ2" s="2"/>
      <c r="JA2" s="2"/>
      <c r="JB2" s="2"/>
      <c r="JC2" s="2"/>
      <c r="JD2" s="2"/>
      <c r="JE2" s="2"/>
      <c r="JF2" s="2"/>
      <c r="JG2" s="2"/>
      <c r="JH2" s="2"/>
      <c r="JI2" s="2"/>
      <c r="JJ2" s="2"/>
      <c r="JK2" s="2"/>
      <c r="JL2" s="2"/>
      <c r="JM2" s="2"/>
      <c r="JN2" s="2"/>
      <c r="JO2" s="2"/>
      <c r="JP2" s="2"/>
      <c r="JQ2" s="2"/>
      <c r="JR2" s="2"/>
      <c r="JS2" s="2"/>
      <c r="JT2" s="2"/>
      <c r="JU2" s="2"/>
      <c r="JV2" s="2"/>
      <c r="JW2" s="2"/>
      <c r="JX2" s="2"/>
      <c r="JY2" s="2"/>
      <c r="JZ2" s="2"/>
      <c r="KA2" s="2"/>
      <c r="KB2" s="2"/>
      <c r="KC2" s="2"/>
      <c r="KD2" s="2"/>
      <c r="KE2" s="2"/>
      <c r="KF2" s="2"/>
      <c r="KG2" s="2"/>
      <c r="KH2" s="2"/>
      <c r="KI2" s="2"/>
      <c r="KJ2" s="2"/>
      <c r="KK2" s="2"/>
      <c r="KL2" s="2"/>
      <c r="KM2" s="2"/>
      <c r="KN2" s="2"/>
      <c r="KO2" s="2"/>
      <c r="KP2" s="2"/>
      <c r="KQ2" s="2"/>
      <c r="KR2" s="2"/>
      <c r="KS2" s="2"/>
      <c r="KT2" s="2"/>
      <c r="KU2" s="2"/>
      <c r="KV2" s="2"/>
      <c r="KW2" s="2"/>
      <c r="KX2" s="2"/>
      <c r="KY2" s="2"/>
      <c r="KZ2" s="2"/>
      <c r="LA2" s="2"/>
      <c r="LB2" s="2"/>
      <c r="LC2" s="2"/>
      <c r="LD2" s="2"/>
      <c r="LE2" s="2"/>
      <c r="LF2" s="2"/>
      <c r="LG2" s="2"/>
      <c r="LH2" s="2"/>
      <c r="LI2" s="2"/>
      <c r="LJ2" s="2"/>
      <c r="LK2" s="2"/>
      <c r="LL2" s="2"/>
      <c r="LM2" s="2"/>
      <c r="LN2" s="2"/>
      <c r="LO2" s="2"/>
      <c r="LP2" s="2"/>
      <c r="LQ2" s="2"/>
      <c r="LR2" s="2"/>
      <c r="LS2" s="2"/>
      <c r="LT2" s="2"/>
    </row>
    <row r="3" spans="1:332" s="3" customFormat="1" x14ac:dyDescent="0.2">
      <c r="A3" s="6"/>
      <c r="B3" s="7"/>
      <c r="C3" s="11" t="s">
        <v>4</v>
      </c>
      <c r="D3" s="11" t="s">
        <v>5</v>
      </c>
      <c r="E3" s="7"/>
      <c r="F3" s="11" t="s">
        <v>4</v>
      </c>
      <c r="G3" s="11" t="s">
        <v>5</v>
      </c>
      <c r="H3" s="7"/>
      <c r="I3" s="11" t="s">
        <v>4</v>
      </c>
      <c r="J3" s="11" t="s">
        <v>5</v>
      </c>
      <c r="K3" s="7"/>
      <c r="L3" s="11" t="s">
        <v>4</v>
      </c>
      <c r="M3" s="11" t="s">
        <v>5</v>
      </c>
      <c r="N3" s="7"/>
      <c r="O3" s="11" t="s">
        <v>4</v>
      </c>
      <c r="P3" s="11" t="s">
        <v>5</v>
      </c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  <c r="IT3" s="2"/>
      <c r="IU3" s="2"/>
      <c r="IV3" s="2"/>
      <c r="IW3" s="2"/>
      <c r="IX3" s="2"/>
      <c r="IY3" s="2"/>
      <c r="IZ3" s="2"/>
      <c r="JA3" s="2"/>
      <c r="JB3" s="2"/>
      <c r="JC3" s="2"/>
      <c r="JD3" s="2"/>
      <c r="JE3" s="2"/>
      <c r="JF3" s="2"/>
      <c r="JG3" s="2"/>
      <c r="JH3" s="2"/>
      <c r="JI3" s="2"/>
      <c r="JJ3" s="2"/>
      <c r="JK3" s="2"/>
      <c r="JL3" s="2"/>
      <c r="JM3" s="2"/>
      <c r="JN3" s="2"/>
      <c r="JO3" s="2"/>
      <c r="JP3" s="2"/>
      <c r="JQ3" s="2"/>
      <c r="JR3" s="2"/>
      <c r="JS3" s="2"/>
      <c r="JT3" s="2"/>
      <c r="JU3" s="2"/>
      <c r="JV3" s="2"/>
      <c r="JW3" s="2"/>
      <c r="JX3" s="2"/>
      <c r="JY3" s="2"/>
      <c r="JZ3" s="2"/>
      <c r="KA3" s="2"/>
      <c r="KB3" s="2"/>
      <c r="KC3" s="2"/>
      <c r="KD3" s="2"/>
      <c r="KE3" s="2"/>
      <c r="KF3" s="2"/>
      <c r="KG3" s="2"/>
      <c r="KH3" s="2"/>
      <c r="KI3" s="2"/>
      <c r="KJ3" s="2"/>
      <c r="KK3" s="2"/>
      <c r="KL3" s="2"/>
      <c r="KM3" s="2"/>
      <c r="KN3" s="2"/>
      <c r="KO3" s="2"/>
      <c r="KP3" s="2"/>
      <c r="KQ3" s="2"/>
      <c r="KR3" s="2"/>
      <c r="KS3" s="2"/>
      <c r="KT3" s="2"/>
      <c r="KU3" s="2"/>
      <c r="KV3" s="2"/>
      <c r="KW3" s="2"/>
      <c r="KX3" s="2"/>
      <c r="KY3" s="2"/>
      <c r="KZ3" s="2"/>
      <c r="LA3" s="2"/>
      <c r="LB3" s="2"/>
      <c r="LC3" s="2"/>
      <c r="LD3" s="2"/>
      <c r="LE3" s="2"/>
      <c r="LF3" s="2"/>
      <c r="LG3" s="2"/>
      <c r="LH3" s="2"/>
      <c r="LI3" s="2"/>
      <c r="LJ3" s="2"/>
      <c r="LK3" s="2"/>
      <c r="LL3" s="2"/>
      <c r="LM3" s="2"/>
      <c r="LN3" s="2"/>
      <c r="LO3" s="2"/>
      <c r="LP3" s="2"/>
      <c r="LQ3" s="2"/>
      <c r="LR3" s="2"/>
      <c r="LS3" s="2"/>
      <c r="LT3" s="2"/>
    </row>
    <row r="4" spans="1:332" s="2" customFormat="1" x14ac:dyDescent="0.2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</row>
    <row r="5" spans="1:332" ht="12" customHeight="1" x14ac:dyDescent="0.2">
      <c r="A5" s="9" t="s">
        <v>6</v>
      </c>
      <c r="B5" s="19">
        <v>159152</v>
      </c>
      <c r="C5" s="13">
        <v>633042</v>
      </c>
      <c r="D5" s="14">
        <f>C5/B5</f>
        <v>3.9775937468583491</v>
      </c>
      <c r="E5" s="19">
        <v>161050</v>
      </c>
      <c r="F5" s="13">
        <v>679786</v>
      </c>
      <c r="G5" s="14">
        <f>F5/E5</f>
        <v>4.2209624340267</v>
      </c>
      <c r="H5" s="13">
        <v>160719</v>
      </c>
      <c r="I5" s="13">
        <v>620410</v>
      </c>
      <c r="J5" s="14">
        <f>I5/H5</f>
        <v>3.8602156558963161</v>
      </c>
      <c r="K5" s="13">
        <v>159464</v>
      </c>
      <c r="L5" s="13">
        <v>420429</v>
      </c>
      <c r="M5" s="14">
        <v>2.6365135704610445</v>
      </c>
      <c r="N5" s="13">
        <v>159571</v>
      </c>
      <c r="O5" s="13">
        <v>643397</v>
      </c>
      <c r="P5" s="14">
        <v>4.0320421630496766</v>
      </c>
    </row>
    <row r="6" spans="1:332" x14ac:dyDescent="0.2">
      <c r="A6" s="12" t="s">
        <v>99</v>
      </c>
      <c r="B6" s="19">
        <v>20646</v>
      </c>
      <c r="C6" s="13">
        <v>1362447</v>
      </c>
      <c r="D6" s="14">
        <f t="shared" ref="D6:D69" si="0">C6/B6</f>
        <v>65.990845684394074</v>
      </c>
      <c r="E6" s="19">
        <v>20860</v>
      </c>
      <c r="F6" s="13">
        <v>1094274</v>
      </c>
      <c r="G6" s="14">
        <f t="shared" ref="G6:G69" si="1">F6/E6</f>
        <v>52.458005752636623</v>
      </c>
      <c r="H6" s="13">
        <v>21255</v>
      </c>
      <c r="I6" s="13">
        <v>942945</v>
      </c>
      <c r="J6" s="14">
        <f t="shared" ref="J6:J70" si="2">I6/H6</f>
        <v>44.363443895553985</v>
      </c>
      <c r="K6" s="13">
        <v>21526</v>
      </c>
      <c r="L6" s="13">
        <v>734432</v>
      </c>
      <c r="M6" s="14">
        <v>34.118368484623247</v>
      </c>
      <c r="N6" s="13">
        <v>21713</v>
      </c>
      <c r="O6" s="13">
        <v>888551</v>
      </c>
      <c r="P6" s="14">
        <v>40.922534886934095</v>
      </c>
    </row>
    <row r="7" spans="1:332" x14ac:dyDescent="0.2">
      <c r="A7" s="9" t="s">
        <v>7</v>
      </c>
      <c r="B7" s="19">
        <v>31766</v>
      </c>
      <c r="C7" s="13">
        <v>102837</v>
      </c>
      <c r="D7" s="14">
        <f t="shared" si="0"/>
        <v>3.23732921992067</v>
      </c>
      <c r="E7" s="19">
        <v>31867</v>
      </c>
      <c r="F7" s="13">
        <v>100407</v>
      </c>
      <c r="G7" s="14">
        <f t="shared" si="1"/>
        <v>3.1508143220259202</v>
      </c>
      <c r="H7" s="13">
        <v>31982</v>
      </c>
      <c r="I7" s="13">
        <v>102955</v>
      </c>
      <c r="J7" s="14">
        <f t="shared" si="2"/>
        <v>3.2191545244199862</v>
      </c>
      <c r="K7" s="13">
        <v>32140</v>
      </c>
      <c r="L7" s="13">
        <v>105447</v>
      </c>
      <c r="M7" s="14">
        <v>3.2808649657747355</v>
      </c>
      <c r="N7" s="13">
        <v>32028</v>
      </c>
      <c r="O7" s="13">
        <v>230261</v>
      </c>
      <c r="P7" s="14">
        <v>7.1893655551392532</v>
      </c>
    </row>
    <row r="8" spans="1:332" x14ac:dyDescent="0.2">
      <c r="A8" s="9" t="s">
        <v>8</v>
      </c>
      <c r="B8" s="19">
        <v>88735</v>
      </c>
      <c r="C8" s="13">
        <v>1340306</v>
      </c>
      <c r="D8" s="14">
        <f t="shared" si="0"/>
        <v>15.104592325463459</v>
      </c>
      <c r="E8" s="19">
        <v>88481</v>
      </c>
      <c r="F8" s="13">
        <v>1132182</v>
      </c>
      <c r="G8" s="14">
        <f t="shared" si="1"/>
        <v>12.795764062341068</v>
      </c>
      <c r="H8" s="13">
        <v>65525</v>
      </c>
      <c r="I8" s="13">
        <v>1036204</v>
      </c>
      <c r="J8" s="14">
        <f t="shared" si="2"/>
        <v>15.813872567722244</v>
      </c>
      <c r="K8" s="13">
        <v>87920</v>
      </c>
      <c r="L8" s="13">
        <v>1365757</v>
      </c>
      <c r="M8" s="14">
        <v>15.534087807097361</v>
      </c>
      <c r="N8" s="13">
        <v>88868</v>
      </c>
      <c r="O8" s="13">
        <v>493866</v>
      </c>
      <c r="P8" s="14">
        <v>5.5572984651393078</v>
      </c>
    </row>
    <row r="9" spans="1:332" x14ac:dyDescent="0.2">
      <c r="A9" s="9" t="s">
        <v>9</v>
      </c>
      <c r="B9" s="19">
        <v>242152</v>
      </c>
      <c r="C9" s="13">
        <v>588524</v>
      </c>
      <c r="D9" s="14">
        <f t="shared" si="0"/>
        <v>2.4303908289008556</v>
      </c>
      <c r="E9" s="19">
        <v>241031</v>
      </c>
      <c r="F9" s="13">
        <v>563709</v>
      </c>
      <c r="G9" s="14">
        <f t="shared" si="1"/>
        <v>2.3387406599151146</v>
      </c>
      <c r="H9" s="13">
        <v>239074</v>
      </c>
      <c r="I9" s="13">
        <v>577078</v>
      </c>
      <c r="J9" s="14">
        <f t="shared" si="2"/>
        <v>2.4138049306909157</v>
      </c>
      <c r="K9" s="13">
        <v>236691</v>
      </c>
      <c r="L9" s="13">
        <v>554666</v>
      </c>
      <c r="M9" s="14">
        <v>2.3434182119303228</v>
      </c>
      <c r="N9" s="13">
        <v>234678</v>
      </c>
      <c r="O9" s="13">
        <v>380567</v>
      </c>
      <c r="P9" s="14">
        <v>1.6216560563836406</v>
      </c>
    </row>
    <row r="10" spans="1:332" x14ac:dyDescent="0.2">
      <c r="A10" s="9" t="s">
        <v>10</v>
      </c>
      <c r="B10" s="19">
        <v>75831</v>
      </c>
      <c r="C10" s="13">
        <v>1508704</v>
      </c>
      <c r="D10" s="14">
        <f t="shared" si="0"/>
        <v>19.895609974812412</v>
      </c>
      <c r="E10" s="19">
        <v>75254</v>
      </c>
      <c r="F10" s="13">
        <v>917012</v>
      </c>
      <c r="G10" s="14">
        <f t="shared" si="1"/>
        <v>12.185558242751215</v>
      </c>
      <c r="H10" s="13">
        <v>75013</v>
      </c>
      <c r="I10" s="13">
        <v>728743</v>
      </c>
      <c r="J10" s="14">
        <f t="shared" si="2"/>
        <v>9.7148894191673438</v>
      </c>
      <c r="K10" s="13">
        <v>74809</v>
      </c>
      <c r="L10" s="13">
        <v>234930</v>
      </c>
      <c r="M10" s="14">
        <v>3.1403975457498428</v>
      </c>
      <c r="N10" s="13">
        <v>74881</v>
      </c>
      <c r="O10" s="13">
        <v>937742</v>
      </c>
      <c r="P10" s="14">
        <v>12.523096646679399</v>
      </c>
    </row>
    <row r="11" spans="1:332" x14ac:dyDescent="0.2">
      <c r="A11" s="9" t="s">
        <v>11</v>
      </c>
      <c r="B11" s="19">
        <v>78581</v>
      </c>
      <c r="C11" s="13">
        <v>1359060</v>
      </c>
      <c r="D11" s="14">
        <f t="shared" si="0"/>
        <v>17.295020424784617</v>
      </c>
      <c r="E11" s="19">
        <v>78329</v>
      </c>
      <c r="F11" s="13">
        <v>1105735</v>
      </c>
      <c r="G11" s="14">
        <f t="shared" si="1"/>
        <v>14.11654687280573</v>
      </c>
      <c r="H11" s="13">
        <v>77807</v>
      </c>
      <c r="I11" s="13">
        <v>990369</v>
      </c>
      <c r="J11" s="14">
        <f t="shared" si="2"/>
        <v>12.728533422442711</v>
      </c>
      <c r="K11" s="13">
        <v>77465</v>
      </c>
      <c r="L11" s="13">
        <v>830363</v>
      </c>
      <c r="M11" s="14">
        <v>10.71920222035758</v>
      </c>
      <c r="N11" s="13">
        <v>77575</v>
      </c>
      <c r="O11" s="13">
        <v>880115</v>
      </c>
      <c r="P11" s="14">
        <v>11.345343216242346</v>
      </c>
    </row>
    <row r="12" spans="1:332" x14ac:dyDescent="0.2">
      <c r="A12" s="9" t="s">
        <v>12</v>
      </c>
      <c r="B12" s="19">
        <v>81775</v>
      </c>
      <c r="C12" s="13">
        <v>1684555</v>
      </c>
      <c r="D12" s="14">
        <f t="shared" si="0"/>
        <v>20.599877713237543</v>
      </c>
      <c r="E12" s="19">
        <v>81708</v>
      </c>
      <c r="F12" s="13">
        <v>1318143</v>
      </c>
      <c r="G12" s="14">
        <f t="shared" si="1"/>
        <v>16.132361580261417</v>
      </c>
      <c r="H12" s="13">
        <v>82042</v>
      </c>
      <c r="I12" s="13">
        <v>1186893</v>
      </c>
      <c r="J12" s="14">
        <f t="shared" si="2"/>
        <v>14.46689500499744</v>
      </c>
      <c r="K12" s="13">
        <v>82401</v>
      </c>
      <c r="L12" s="13">
        <v>330097</v>
      </c>
      <c r="M12" s="14">
        <v>4.0059829371002778</v>
      </c>
      <c r="N12" s="13">
        <v>82230</v>
      </c>
      <c r="O12" s="13">
        <v>313589</v>
      </c>
      <c r="P12" s="14">
        <v>3.8135595281527421</v>
      </c>
    </row>
    <row r="13" spans="1:332" x14ac:dyDescent="0.2">
      <c r="A13" s="9" t="s">
        <v>101</v>
      </c>
      <c r="B13" s="19">
        <v>6364</v>
      </c>
      <c r="C13" s="13">
        <v>60583</v>
      </c>
      <c r="D13" s="14">
        <f t="shared" si="0"/>
        <v>9.5196417347580145</v>
      </c>
      <c r="E13" s="19">
        <v>6432</v>
      </c>
      <c r="F13" s="13">
        <v>60136</v>
      </c>
      <c r="G13" s="14">
        <f t="shared" si="1"/>
        <v>9.349502487562189</v>
      </c>
      <c r="H13" s="13">
        <v>6511</v>
      </c>
      <c r="I13" s="13">
        <v>59534</v>
      </c>
      <c r="J13" s="14">
        <f t="shared" si="2"/>
        <v>9.1436031331592691</v>
      </c>
      <c r="K13" s="13">
        <v>6571</v>
      </c>
      <c r="L13" s="13">
        <v>67136</v>
      </c>
      <c r="M13" s="14">
        <v>10.21701415309694</v>
      </c>
      <c r="N13" s="13">
        <v>6684</v>
      </c>
      <c r="O13" s="13">
        <v>164813</v>
      </c>
      <c r="P13" s="14">
        <v>24.657839616995812</v>
      </c>
    </row>
    <row r="14" spans="1:332" x14ac:dyDescent="0.2">
      <c r="A14" s="9" t="s">
        <v>13</v>
      </c>
      <c r="B14" s="19">
        <v>81564</v>
      </c>
      <c r="C14" s="13">
        <v>313720</v>
      </c>
      <c r="D14" s="14">
        <f t="shared" si="0"/>
        <v>3.8463047422882646</v>
      </c>
      <c r="E14" s="19">
        <v>82347</v>
      </c>
      <c r="F14" s="13">
        <v>311378</v>
      </c>
      <c r="G14" s="14">
        <f t="shared" si="1"/>
        <v>3.7812913645913024</v>
      </c>
      <c r="H14" s="13">
        <v>83287</v>
      </c>
      <c r="I14" s="13">
        <v>320964</v>
      </c>
      <c r="J14" s="14">
        <f t="shared" si="2"/>
        <v>3.8537106631286995</v>
      </c>
      <c r="K14" s="13">
        <v>84115</v>
      </c>
      <c r="L14" s="13">
        <v>314919</v>
      </c>
      <c r="M14" s="14">
        <v>3.74391012304583</v>
      </c>
      <c r="N14" s="13">
        <v>84746</v>
      </c>
      <c r="O14" s="13">
        <v>430161</v>
      </c>
      <c r="P14" s="14">
        <v>5.0758855875203546</v>
      </c>
    </row>
    <row r="15" spans="1:332" x14ac:dyDescent="0.2">
      <c r="A15" s="9" t="s">
        <v>14</v>
      </c>
      <c r="B15" s="19">
        <v>33494</v>
      </c>
      <c r="C15" s="13">
        <v>141990</v>
      </c>
      <c r="D15" s="14">
        <f t="shared" si="0"/>
        <v>4.2392667343404788</v>
      </c>
      <c r="E15" s="19">
        <v>33288</v>
      </c>
      <c r="F15" s="13">
        <v>156169</v>
      </c>
      <c r="G15" s="14">
        <f t="shared" si="1"/>
        <v>4.6914503725066092</v>
      </c>
      <c r="H15" s="13">
        <v>33350</v>
      </c>
      <c r="I15" s="13">
        <v>161590</v>
      </c>
      <c r="J15" s="14">
        <f t="shared" si="2"/>
        <v>4.8452773613193401</v>
      </c>
      <c r="K15" s="13">
        <v>33176</v>
      </c>
      <c r="L15" s="13">
        <v>159971</v>
      </c>
      <c r="M15" s="14">
        <v>4.8218893175789725</v>
      </c>
      <c r="N15" s="13">
        <v>33486</v>
      </c>
      <c r="O15" s="13">
        <v>224975</v>
      </c>
      <c r="P15" s="14">
        <v>6.7184793645105421</v>
      </c>
    </row>
    <row r="16" spans="1:332" x14ac:dyDescent="0.2">
      <c r="A16" s="9" t="s">
        <v>15</v>
      </c>
      <c r="B16" s="19">
        <v>17018</v>
      </c>
      <c r="C16" s="13">
        <v>540835</v>
      </c>
      <c r="D16" s="14">
        <f t="shared" si="0"/>
        <v>31.780173933482196</v>
      </c>
      <c r="E16" s="19">
        <v>16877</v>
      </c>
      <c r="F16" s="13">
        <v>535197</v>
      </c>
      <c r="G16" s="14">
        <f t="shared" si="1"/>
        <v>31.711619363630977</v>
      </c>
      <c r="H16" s="13">
        <v>17160</v>
      </c>
      <c r="I16" s="13">
        <v>507199</v>
      </c>
      <c r="J16" s="14">
        <f t="shared" si="2"/>
        <v>29.557051282051283</v>
      </c>
      <c r="K16" s="13">
        <v>17669</v>
      </c>
      <c r="L16" s="13">
        <v>490319</v>
      </c>
      <c r="M16" s="14">
        <v>27.750240534269057</v>
      </c>
      <c r="N16" s="13">
        <v>17625</v>
      </c>
      <c r="O16" s="13">
        <v>471985</v>
      </c>
      <c r="P16" s="14">
        <v>26.779290780141842</v>
      </c>
    </row>
    <row r="17" spans="1:16" x14ac:dyDescent="0.2">
      <c r="A17" s="9" t="s">
        <v>16</v>
      </c>
      <c r="B17" s="19">
        <v>21295</v>
      </c>
      <c r="C17" s="13">
        <v>1205075</v>
      </c>
      <c r="D17" s="14">
        <f t="shared" si="0"/>
        <v>56.589575017609768</v>
      </c>
      <c r="E17" s="19">
        <v>21576</v>
      </c>
      <c r="F17" s="13">
        <v>1189570</v>
      </c>
      <c r="G17" s="14">
        <f t="shared" si="1"/>
        <v>55.13394512421209</v>
      </c>
      <c r="H17" s="13">
        <v>22004</v>
      </c>
      <c r="I17" s="13">
        <v>921250</v>
      </c>
      <c r="J17" s="14">
        <f t="shared" si="2"/>
        <v>41.867387747682237</v>
      </c>
      <c r="K17" s="13">
        <v>22473</v>
      </c>
      <c r="L17" s="13">
        <v>920710</v>
      </c>
      <c r="M17" s="14">
        <v>40.969607974013257</v>
      </c>
      <c r="N17" s="13">
        <v>22983</v>
      </c>
      <c r="O17" s="13">
        <v>576709</v>
      </c>
      <c r="P17" s="14">
        <v>25.092851237871471</v>
      </c>
    </row>
    <row r="18" spans="1:16" x14ac:dyDescent="0.2">
      <c r="A18" s="9" t="s">
        <v>17</v>
      </c>
      <c r="B18" s="19">
        <v>55480</v>
      </c>
      <c r="C18" s="13">
        <v>1394961</v>
      </c>
      <c r="D18" s="14">
        <f t="shared" si="0"/>
        <v>25.143493150684932</v>
      </c>
      <c r="E18" s="19">
        <v>55425</v>
      </c>
      <c r="F18" s="13">
        <v>1175896</v>
      </c>
      <c r="G18" s="14">
        <f t="shared" si="1"/>
        <v>21.215985566080288</v>
      </c>
      <c r="H18" s="13">
        <v>55503</v>
      </c>
      <c r="I18" s="13">
        <v>964193</v>
      </c>
      <c r="J18" s="14">
        <f t="shared" si="2"/>
        <v>17.371907824802264</v>
      </c>
      <c r="K18" s="13">
        <v>55562</v>
      </c>
      <c r="L18" s="13">
        <v>842047</v>
      </c>
      <c r="M18" s="14">
        <v>15.155088009790864</v>
      </c>
      <c r="N18" s="13">
        <v>56167</v>
      </c>
      <c r="O18" s="13">
        <v>606083</v>
      </c>
      <c r="P18" s="14">
        <v>10.790731212277672</v>
      </c>
    </row>
    <row r="19" spans="1:16" x14ac:dyDescent="0.2">
      <c r="A19" s="9" t="s">
        <v>18</v>
      </c>
      <c r="B19" s="19">
        <v>30318</v>
      </c>
      <c r="C19" s="13">
        <v>76878</v>
      </c>
      <c r="D19" s="14">
        <f t="shared" si="0"/>
        <v>2.5357213536512964</v>
      </c>
      <c r="E19" s="19">
        <v>30292</v>
      </c>
      <c r="F19" s="13">
        <v>71677</v>
      </c>
      <c r="G19" s="14">
        <f t="shared" si="1"/>
        <v>2.3662022976363395</v>
      </c>
      <c r="H19" s="13">
        <v>29990</v>
      </c>
      <c r="I19" s="13">
        <v>68419</v>
      </c>
      <c r="J19" s="14">
        <f t="shared" si="2"/>
        <v>2.2813937979326444</v>
      </c>
      <c r="K19" s="13">
        <v>29704</v>
      </c>
      <c r="L19" s="13">
        <v>66401</v>
      </c>
      <c r="M19" s="14">
        <v>2.2354228386749257</v>
      </c>
      <c r="N19" s="13">
        <v>29792</v>
      </c>
      <c r="O19" s="13">
        <v>190925</v>
      </c>
      <c r="P19" s="14">
        <v>6.4085996240601499</v>
      </c>
    </row>
    <row r="20" spans="1:16" x14ac:dyDescent="0.2">
      <c r="A20" s="9" t="s">
        <v>19</v>
      </c>
      <c r="B20" s="19">
        <v>333831</v>
      </c>
      <c r="C20" s="13">
        <v>1186748</v>
      </c>
      <c r="D20" s="14">
        <f t="shared" si="0"/>
        <v>3.5549364798356056</v>
      </c>
      <c r="E20" s="19">
        <v>328849</v>
      </c>
      <c r="F20" s="13">
        <v>1123203</v>
      </c>
      <c r="G20" s="14">
        <f t="shared" si="1"/>
        <v>3.4155585086164169</v>
      </c>
      <c r="H20" s="13">
        <v>322653</v>
      </c>
      <c r="I20" s="13">
        <v>616259</v>
      </c>
      <c r="J20" s="14">
        <f t="shared" si="2"/>
        <v>1.9099744927212827</v>
      </c>
      <c r="K20" s="13">
        <v>316603</v>
      </c>
      <c r="L20" s="13">
        <v>690845</v>
      </c>
      <c r="M20" s="14">
        <v>2.1820544972726097</v>
      </c>
      <c r="N20" s="13">
        <v>313868</v>
      </c>
      <c r="O20" s="13">
        <v>805774</v>
      </c>
      <c r="P20" s="14">
        <v>2.567238456930939</v>
      </c>
    </row>
    <row r="21" spans="1:16" x14ac:dyDescent="0.2">
      <c r="A21" s="9" t="s">
        <v>20</v>
      </c>
      <c r="B21" s="19">
        <v>40034</v>
      </c>
      <c r="C21" s="13">
        <v>1188061</v>
      </c>
      <c r="D21" s="14">
        <f t="shared" si="0"/>
        <v>29.676300144876855</v>
      </c>
      <c r="E21" s="19">
        <v>40201</v>
      </c>
      <c r="F21" s="13">
        <v>1080485</v>
      </c>
      <c r="G21" s="14">
        <f t="shared" si="1"/>
        <v>26.877067734633467</v>
      </c>
      <c r="H21" s="13">
        <v>40180</v>
      </c>
      <c r="I21" s="13">
        <v>921467</v>
      </c>
      <c r="J21" s="14">
        <f t="shared" si="2"/>
        <v>22.933474365355899</v>
      </c>
      <c r="K21" s="13">
        <v>40506</v>
      </c>
      <c r="L21" s="13">
        <v>795456</v>
      </c>
      <c r="M21" s="14">
        <v>19.637979558583915</v>
      </c>
      <c r="N21" s="13">
        <v>40619</v>
      </c>
      <c r="O21" s="13">
        <v>69450</v>
      </c>
      <c r="P21" s="14">
        <v>1.709790984514636</v>
      </c>
    </row>
    <row r="22" spans="1:16" x14ac:dyDescent="0.2">
      <c r="A22" s="9" t="s">
        <v>21</v>
      </c>
      <c r="B22" s="19">
        <v>11928</v>
      </c>
      <c r="C22" s="13">
        <v>77064</v>
      </c>
      <c r="D22" s="14">
        <f t="shared" si="0"/>
        <v>6.4607645875251505</v>
      </c>
      <c r="E22" s="19">
        <v>12021</v>
      </c>
      <c r="F22" s="13">
        <v>65597</v>
      </c>
      <c r="G22" s="14">
        <f t="shared" si="1"/>
        <v>5.4568671491556442</v>
      </c>
      <c r="H22" s="13">
        <v>12231</v>
      </c>
      <c r="I22" s="13">
        <v>73838</v>
      </c>
      <c r="J22" s="14">
        <f t="shared" si="2"/>
        <v>6.0369552775733792</v>
      </c>
      <c r="K22" s="13">
        <v>12316</v>
      </c>
      <c r="L22" s="13">
        <v>68548</v>
      </c>
      <c r="M22" s="14">
        <v>5.5657681065280933</v>
      </c>
      <c r="N22" s="13">
        <v>12454</v>
      </c>
      <c r="O22" s="13">
        <v>190060</v>
      </c>
      <c r="P22" s="14">
        <v>15.260960334029228</v>
      </c>
    </row>
    <row r="23" spans="1:16" x14ac:dyDescent="0.2">
      <c r="A23" s="9" t="s">
        <v>22</v>
      </c>
      <c r="B23" s="19">
        <v>245745</v>
      </c>
      <c r="C23" s="13">
        <v>453621</v>
      </c>
      <c r="D23" s="14">
        <f t="shared" si="0"/>
        <v>1.8459012390892999</v>
      </c>
      <c r="E23" s="19">
        <v>243868</v>
      </c>
      <c r="F23" s="13">
        <v>440820</v>
      </c>
      <c r="G23" s="14">
        <f t="shared" si="1"/>
        <v>1.8076172355536602</v>
      </c>
      <c r="H23" s="13">
        <v>242655</v>
      </c>
      <c r="I23" s="13">
        <v>510147</v>
      </c>
      <c r="J23" s="14">
        <f t="shared" si="2"/>
        <v>2.1023551956481423</v>
      </c>
      <c r="K23" s="13">
        <v>240485</v>
      </c>
      <c r="L23" s="13">
        <v>519483</v>
      </c>
      <c r="M23" s="14">
        <v>2.1601472025282242</v>
      </c>
      <c r="N23" s="13">
        <v>238283</v>
      </c>
      <c r="O23" s="13">
        <v>600908</v>
      </c>
      <c r="P23" s="14">
        <v>2.5218248888926191</v>
      </c>
    </row>
    <row r="24" spans="1:16" x14ac:dyDescent="0.2">
      <c r="A24" s="9" t="s">
        <v>23</v>
      </c>
      <c r="B24" s="19">
        <v>350760</v>
      </c>
      <c r="C24" s="13">
        <v>1255462</v>
      </c>
      <c r="D24" s="14">
        <f t="shared" si="0"/>
        <v>3.5792621735659709</v>
      </c>
      <c r="E24" s="19">
        <v>346357</v>
      </c>
      <c r="F24" s="13">
        <v>1142848</v>
      </c>
      <c r="G24" s="14">
        <f t="shared" si="1"/>
        <v>3.2996243760051045</v>
      </c>
      <c r="H24" s="13">
        <v>340020</v>
      </c>
      <c r="I24" s="13">
        <v>1643695</v>
      </c>
      <c r="J24" s="14">
        <f t="shared" si="2"/>
        <v>4.8341126992529855</v>
      </c>
      <c r="K24" s="13">
        <v>333963</v>
      </c>
      <c r="L24" s="13">
        <v>1193176</v>
      </c>
      <c r="M24" s="14">
        <v>3.5727790204304068</v>
      </c>
      <c r="N24" s="13">
        <v>333450</v>
      </c>
      <c r="O24" s="13">
        <v>1251950</v>
      </c>
      <c r="P24" s="14">
        <v>3.7545359124306494</v>
      </c>
    </row>
    <row r="25" spans="1:16" x14ac:dyDescent="0.2">
      <c r="A25" s="9" t="s">
        <v>24</v>
      </c>
      <c r="B25" s="19">
        <v>3494</v>
      </c>
      <c r="C25" s="13">
        <v>75993</v>
      </c>
      <c r="D25" s="14">
        <f t="shared" si="0"/>
        <v>21.749570692615912</v>
      </c>
      <c r="E25" s="19">
        <v>3508</v>
      </c>
      <c r="F25" s="13">
        <v>64559</v>
      </c>
      <c r="G25" s="14">
        <f t="shared" si="1"/>
        <v>18.403363740022805</v>
      </c>
      <c r="H25" s="13">
        <v>3565</v>
      </c>
      <c r="I25" s="13">
        <v>62378</v>
      </c>
      <c r="J25" s="14">
        <f t="shared" si="2"/>
        <v>17.49733520336606</v>
      </c>
      <c r="K25" s="13">
        <v>3715</v>
      </c>
      <c r="L25" s="13">
        <v>63366</v>
      </c>
      <c r="M25" s="14">
        <v>17.056796769851953</v>
      </c>
      <c r="N25" s="13">
        <v>3739</v>
      </c>
      <c r="O25" s="13">
        <v>60621</v>
      </c>
      <c r="P25" s="14">
        <v>16.213158598555765</v>
      </c>
    </row>
    <row r="26" spans="1:16" x14ac:dyDescent="0.2">
      <c r="A26" s="9" t="s">
        <v>25</v>
      </c>
      <c r="B26" s="19">
        <v>17194</v>
      </c>
      <c r="C26" s="13">
        <v>1146725</v>
      </c>
      <c r="D26" s="14">
        <f t="shared" si="0"/>
        <v>66.693323252297319</v>
      </c>
      <c r="E26" s="19">
        <v>17562</v>
      </c>
      <c r="F26" s="13">
        <v>1689584</v>
      </c>
      <c r="G26" s="14">
        <f t="shared" si="1"/>
        <v>96.206810158296321</v>
      </c>
      <c r="H26" s="13">
        <v>17320</v>
      </c>
      <c r="I26" s="13">
        <v>622360</v>
      </c>
      <c r="J26" s="14">
        <f t="shared" si="2"/>
        <v>35.933025404157043</v>
      </c>
      <c r="K26" s="13">
        <v>17312</v>
      </c>
      <c r="L26" s="13">
        <v>472143</v>
      </c>
      <c r="M26" s="14">
        <v>27.272585489833642</v>
      </c>
      <c r="N26" s="13">
        <v>17215</v>
      </c>
      <c r="O26" s="13">
        <v>418978</v>
      </c>
      <c r="P26" s="14">
        <v>24.337961080453095</v>
      </c>
    </row>
    <row r="27" spans="1:16" x14ac:dyDescent="0.2">
      <c r="A27" s="9" t="s">
        <v>26</v>
      </c>
      <c r="B27" s="19">
        <v>5108</v>
      </c>
      <c r="C27" s="13">
        <v>147267</v>
      </c>
      <c r="D27" s="14">
        <f t="shared" si="0"/>
        <v>28.830657791699295</v>
      </c>
      <c r="E27" s="19">
        <v>5094</v>
      </c>
      <c r="F27" s="13">
        <v>147235</v>
      </c>
      <c r="G27" s="14">
        <f t="shared" si="1"/>
        <v>28.90361209265803</v>
      </c>
      <c r="H27" s="13">
        <v>5129</v>
      </c>
      <c r="I27" s="13">
        <v>147982</v>
      </c>
      <c r="J27" s="14">
        <f t="shared" si="2"/>
        <v>28.852017937219731</v>
      </c>
      <c r="K27" s="13">
        <v>5216</v>
      </c>
      <c r="L27" s="13">
        <v>146043</v>
      </c>
      <c r="M27" s="14">
        <v>27.999041411042946</v>
      </c>
      <c r="N27" s="13">
        <v>5192</v>
      </c>
      <c r="O27" s="13">
        <v>131392</v>
      </c>
      <c r="P27" s="14">
        <v>25.306625577812017</v>
      </c>
    </row>
    <row r="28" spans="1:16" x14ac:dyDescent="0.2">
      <c r="A28" s="9" t="s">
        <v>27</v>
      </c>
      <c r="B28" s="19">
        <v>51998</v>
      </c>
      <c r="C28" s="13">
        <v>358958</v>
      </c>
      <c r="D28" s="14">
        <f t="shared" si="0"/>
        <v>6.9033039732297397</v>
      </c>
      <c r="E28" s="19">
        <v>51282</v>
      </c>
      <c r="F28" s="13">
        <v>318722</v>
      </c>
      <c r="G28" s="14">
        <f t="shared" si="1"/>
        <v>6.2150852150852147</v>
      </c>
      <c r="H28" s="13">
        <v>50272</v>
      </c>
      <c r="I28" s="13">
        <v>312057</v>
      </c>
      <c r="J28" s="14">
        <f t="shared" si="2"/>
        <v>6.2073718968809679</v>
      </c>
      <c r="K28" s="13">
        <v>49388</v>
      </c>
      <c r="L28" s="13">
        <v>338456</v>
      </c>
      <c r="M28" s="14">
        <v>6.8530007289220052</v>
      </c>
      <c r="N28" s="13">
        <v>48908</v>
      </c>
      <c r="O28" s="13">
        <v>234860</v>
      </c>
      <c r="P28" s="14">
        <v>4.8020773697554588</v>
      </c>
    </row>
    <row r="29" spans="1:16" x14ac:dyDescent="0.2">
      <c r="A29" s="9" t="s">
        <v>28</v>
      </c>
      <c r="B29" s="19">
        <v>9855</v>
      </c>
      <c r="C29" s="13">
        <v>23276</v>
      </c>
      <c r="D29" s="14">
        <f t="shared" si="0"/>
        <v>2.3618467782851345</v>
      </c>
      <c r="E29" s="19">
        <v>9820</v>
      </c>
      <c r="F29" s="13">
        <v>22249</v>
      </c>
      <c r="G29" s="14">
        <f t="shared" si="1"/>
        <v>2.2656822810590631</v>
      </c>
      <c r="H29" s="13">
        <v>9861</v>
      </c>
      <c r="I29" s="13">
        <v>17501</v>
      </c>
      <c r="J29" s="14">
        <f t="shared" si="2"/>
        <v>1.7747692931751344</v>
      </c>
      <c r="K29" s="13">
        <v>9857</v>
      </c>
      <c r="L29" s="13">
        <v>22927</v>
      </c>
      <c r="M29" s="14">
        <v>2.3259612458151566</v>
      </c>
      <c r="N29" s="13">
        <v>9989</v>
      </c>
      <c r="O29" s="13">
        <v>146910</v>
      </c>
      <c r="P29" s="14">
        <v>14.707177895685254</v>
      </c>
    </row>
    <row r="30" spans="1:16" x14ac:dyDescent="0.2">
      <c r="A30" s="9" t="s">
        <v>29</v>
      </c>
      <c r="B30" s="19">
        <v>39932</v>
      </c>
      <c r="C30" s="13">
        <v>1033797</v>
      </c>
      <c r="D30" s="14">
        <f t="shared" si="0"/>
        <v>25.888936191525595</v>
      </c>
      <c r="E30" s="19">
        <v>40590</v>
      </c>
      <c r="F30" s="13">
        <v>743035</v>
      </c>
      <c r="G30" s="14">
        <f t="shared" si="1"/>
        <v>18.305863513180586</v>
      </c>
      <c r="H30" s="13">
        <v>41358</v>
      </c>
      <c r="I30" s="13">
        <v>659530</v>
      </c>
      <c r="J30" s="14">
        <f t="shared" si="2"/>
        <v>15.94685429662943</v>
      </c>
      <c r="K30" s="13">
        <v>41967</v>
      </c>
      <c r="L30" s="13">
        <v>504595</v>
      </c>
      <c r="M30" s="14">
        <v>12.023613791788787</v>
      </c>
      <c r="N30" s="13">
        <v>42544</v>
      </c>
      <c r="O30" s="13">
        <v>573826</v>
      </c>
      <c r="P30" s="14">
        <v>13.487824370063933</v>
      </c>
    </row>
    <row r="31" spans="1:16" x14ac:dyDescent="0.2">
      <c r="A31" s="9" t="s">
        <v>30</v>
      </c>
      <c r="B31" s="19">
        <v>44371</v>
      </c>
      <c r="C31" s="13">
        <v>364264</v>
      </c>
      <c r="D31" s="14">
        <f t="shared" si="0"/>
        <v>8.2095062090103905</v>
      </c>
      <c r="E31" s="19">
        <v>44631</v>
      </c>
      <c r="F31" s="13">
        <v>332288</v>
      </c>
      <c r="G31" s="14">
        <f t="shared" si="1"/>
        <v>7.4452286527301652</v>
      </c>
      <c r="H31" s="13">
        <v>45041</v>
      </c>
      <c r="I31" s="13">
        <v>316103</v>
      </c>
      <c r="J31" s="14">
        <f t="shared" si="2"/>
        <v>7.0181168268910552</v>
      </c>
      <c r="K31" s="13">
        <v>45469</v>
      </c>
      <c r="L31" s="13">
        <v>273338</v>
      </c>
      <c r="M31" s="14">
        <v>6.0115243352613872</v>
      </c>
      <c r="N31" s="13">
        <v>45692</v>
      </c>
      <c r="O31" s="13">
        <v>258215</v>
      </c>
      <c r="P31" s="14">
        <v>5.6512080889433598</v>
      </c>
    </row>
    <row r="32" spans="1:16" x14ac:dyDescent="0.2">
      <c r="A32" s="9" t="s">
        <v>31</v>
      </c>
      <c r="B32" s="19">
        <v>10765</v>
      </c>
      <c r="C32" s="13">
        <v>54304</v>
      </c>
      <c r="D32" s="14">
        <f t="shared" si="0"/>
        <v>5.0444960520204365</v>
      </c>
      <c r="E32" s="19">
        <v>10780</v>
      </c>
      <c r="F32" s="13">
        <v>52751</v>
      </c>
      <c r="G32" s="14">
        <f t="shared" si="1"/>
        <v>4.8934137291280146</v>
      </c>
      <c r="H32" s="13">
        <v>10813</v>
      </c>
      <c r="I32" s="13">
        <v>73541</v>
      </c>
      <c r="J32" s="14">
        <f t="shared" si="2"/>
        <v>6.801165264034033</v>
      </c>
      <c r="K32" s="13">
        <v>10792</v>
      </c>
      <c r="L32" s="13">
        <v>63764</v>
      </c>
      <c r="M32" s="14">
        <v>5.908450704225352</v>
      </c>
      <c r="N32" s="13">
        <v>10914</v>
      </c>
      <c r="O32" s="13">
        <v>174241</v>
      </c>
      <c r="P32" s="14">
        <v>15.964907458310426</v>
      </c>
    </row>
    <row r="33" spans="1:16" x14ac:dyDescent="0.2">
      <c r="A33" s="9" t="s">
        <v>32</v>
      </c>
      <c r="B33" s="19">
        <v>1167471</v>
      </c>
      <c r="C33" s="13">
        <v>2117693</v>
      </c>
      <c r="D33" s="14">
        <f t="shared" si="0"/>
        <v>1.8139148638381595</v>
      </c>
      <c r="E33" s="19">
        <v>1170530</v>
      </c>
      <c r="F33" s="13">
        <v>2116831</v>
      </c>
      <c r="G33" s="14">
        <f t="shared" si="1"/>
        <v>1.8084380579737385</v>
      </c>
      <c r="H33" s="13">
        <v>1167254</v>
      </c>
      <c r="I33" s="13">
        <v>2076186</v>
      </c>
      <c r="J33" s="14">
        <f t="shared" si="2"/>
        <v>1.7786925553478505</v>
      </c>
      <c r="K33" s="13">
        <v>1160547</v>
      </c>
      <c r="L33" s="13">
        <v>2079344</v>
      </c>
      <c r="M33" s="14">
        <v>1.7916930550852315</v>
      </c>
      <c r="N33" s="13">
        <v>1152523</v>
      </c>
      <c r="O33" s="13">
        <v>2240547</v>
      </c>
      <c r="P33" s="14">
        <v>1.9440366916755674</v>
      </c>
    </row>
    <row r="34" spans="1:16" x14ac:dyDescent="0.2">
      <c r="A34" s="9" t="s">
        <v>33</v>
      </c>
      <c r="B34" s="19">
        <v>70580</v>
      </c>
      <c r="C34" s="13">
        <v>255787</v>
      </c>
      <c r="D34" s="14">
        <f t="shared" si="0"/>
        <v>3.6240719750637576</v>
      </c>
      <c r="E34" s="19">
        <v>70150</v>
      </c>
      <c r="F34" s="13">
        <v>279495</v>
      </c>
      <c r="G34" s="14">
        <f t="shared" si="1"/>
        <v>3.9842480399144691</v>
      </c>
      <c r="H34" s="13">
        <v>69098</v>
      </c>
      <c r="I34" s="13">
        <v>247694</v>
      </c>
      <c r="J34" s="14">
        <f t="shared" si="2"/>
        <v>3.5846768357984313</v>
      </c>
      <c r="K34" s="13">
        <v>68168</v>
      </c>
      <c r="L34" s="13">
        <v>227238</v>
      </c>
      <c r="M34" s="14">
        <v>3.333499589250088</v>
      </c>
      <c r="N34" s="13">
        <v>67898</v>
      </c>
      <c r="O34" s="13">
        <v>229731</v>
      </c>
      <c r="P34" s="14">
        <v>3.383472267224366</v>
      </c>
    </row>
    <row r="35" spans="1:16" x14ac:dyDescent="0.2">
      <c r="A35" s="9" t="s">
        <v>34</v>
      </c>
      <c r="B35" s="19">
        <v>27038</v>
      </c>
      <c r="C35" s="13">
        <v>102445</v>
      </c>
      <c r="D35" s="14">
        <f t="shared" si="0"/>
        <v>3.7889266957615209</v>
      </c>
      <c r="E35" s="19">
        <v>26692</v>
      </c>
      <c r="F35" s="13">
        <v>100879</v>
      </c>
      <c r="G35" s="14">
        <f t="shared" si="1"/>
        <v>3.7793720965083173</v>
      </c>
      <c r="H35" s="13">
        <v>26467</v>
      </c>
      <c r="I35" s="13">
        <v>90169</v>
      </c>
      <c r="J35" s="14">
        <f t="shared" si="2"/>
        <v>3.4068462613820985</v>
      </c>
      <c r="K35" s="13">
        <v>26133</v>
      </c>
      <c r="L35" s="13">
        <v>91501</v>
      </c>
      <c r="M35" s="14">
        <v>3.5013584356943328</v>
      </c>
      <c r="N35" s="13">
        <v>26162</v>
      </c>
      <c r="O35" s="13">
        <v>217566</v>
      </c>
      <c r="P35" s="14">
        <v>8.3161073312437885</v>
      </c>
    </row>
    <row r="36" spans="1:16" x14ac:dyDescent="0.2">
      <c r="A36" s="9" t="s">
        <v>35</v>
      </c>
      <c r="B36" s="19">
        <v>55782</v>
      </c>
      <c r="C36" s="13">
        <v>154126</v>
      </c>
      <c r="D36" s="14">
        <f t="shared" si="0"/>
        <v>2.7630059875945645</v>
      </c>
      <c r="E36" s="19">
        <v>56127</v>
      </c>
      <c r="F36" s="13">
        <v>168351</v>
      </c>
      <c r="G36" s="14">
        <f t="shared" si="1"/>
        <v>2.9994654978887167</v>
      </c>
      <c r="H36" s="13">
        <v>56427</v>
      </c>
      <c r="I36" s="13">
        <v>171572</v>
      </c>
      <c r="J36" s="14">
        <f t="shared" si="2"/>
        <v>3.0406011306643981</v>
      </c>
      <c r="K36" s="13">
        <v>56205</v>
      </c>
      <c r="L36" s="13">
        <v>165442</v>
      </c>
      <c r="M36" s="14">
        <v>2.9435459478694068</v>
      </c>
      <c r="N36" s="13">
        <v>56373</v>
      </c>
      <c r="O36" s="13">
        <v>167151</v>
      </c>
      <c r="P36" s="14">
        <v>2.9650896705869831</v>
      </c>
    </row>
    <row r="37" spans="1:16" x14ac:dyDescent="0.2">
      <c r="A37" s="9" t="s">
        <v>36</v>
      </c>
      <c r="B37" s="19">
        <v>35682</v>
      </c>
      <c r="C37" s="13">
        <v>118850</v>
      </c>
      <c r="D37" s="14">
        <f t="shared" si="0"/>
        <v>3.3308110531920856</v>
      </c>
      <c r="E37" s="19">
        <v>35728</v>
      </c>
      <c r="F37" s="13">
        <v>119956</v>
      </c>
      <c r="G37" s="14">
        <f t="shared" si="1"/>
        <v>3.3574787281683833</v>
      </c>
      <c r="H37" s="13">
        <v>35960</v>
      </c>
      <c r="I37" s="13">
        <v>106258</v>
      </c>
      <c r="J37" s="14">
        <f t="shared" si="2"/>
        <v>2.9548943270300332</v>
      </c>
      <c r="K37" s="13">
        <v>35903</v>
      </c>
      <c r="L37" s="13">
        <v>90861</v>
      </c>
      <c r="M37" s="14">
        <v>2.5307355931259226</v>
      </c>
      <c r="N37" s="13">
        <v>36326</v>
      </c>
      <c r="O37" s="13">
        <v>92312</v>
      </c>
      <c r="P37" s="14">
        <v>2.5412101525078454</v>
      </c>
    </row>
    <row r="38" spans="1:16" x14ac:dyDescent="0.2">
      <c r="A38" s="9" t="s">
        <v>37</v>
      </c>
      <c r="B38" s="19">
        <v>37090</v>
      </c>
      <c r="C38" s="13">
        <v>2624337</v>
      </c>
      <c r="D38" s="14">
        <f t="shared" si="0"/>
        <v>70.755918037206797</v>
      </c>
      <c r="E38" s="19">
        <v>37194</v>
      </c>
      <c r="F38" s="13">
        <v>1997301</v>
      </c>
      <c r="G38" s="14">
        <f t="shared" si="1"/>
        <v>53.699548314244232</v>
      </c>
      <c r="H38" s="13">
        <v>37169</v>
      </c>
      <c r="I38" s="13">
        <v>1109423</v>
      </c>
      <c r="J38" s="14">
        <f t="shared" si="2"/>
        <v>29.848072318329791</v>
      </c>
      <c r="K38" s="13">
        <v>36983</v>
      </c>
      <c r="L38" s="13">
        <v>651507</v>
      </c>
      <c r="M38" s="14">
        <v>17.616391314928482</v>
      </c>
      <c r="N38" s="13">
        <v>37072</v>
      </c>
      <c r="O38" s="13">
        <v>545600</v>
      </c>
      <c r="P38" s="14">
        <v>14.717306862321967</v>
      </c>
    </row>
    <row r="39" spans="1:16" x14ac:dyDescent="0.2">
      <c r="A39" s="9" t="s">
        <v>38</v>
      </c>
      <c r="B39" s="19">
        <v>34329</v>
      </c>
      <c r="C39" s="13">
        <v>106940</v>
      </c>
      <c r="D39" s="14">
        <f t="shared" si="0"/>
        <v>3.1151504558827812</v>
      </c>
      <c r="E39" s="19">
        <v>34647</v>
      </c>
      <c r="F39" s="13">
        <v>118910</v>
      </c>
      <c r="G39" s="14">
        <f t="shared" si="1"/>
        <v>3.432043178341559</v>
      </c>
      <c r="H39" s="13">
        <v>35215</v>
      </c>
      <c r="I39" s="13">
        <v>130615</v>
      </c>
      <c r="J39" s="14">
        <f t="shared" si="2"/>
        <v>3.7090728382791425</v>
      </c>
      <c r="K39" s="13">
        <v>35584</v>
      </c>
      <c r="L39" s="13">
        <v>128465</v>
      </c>
      <c r="M39" s="14">
        <v>3.610189973021583</v>
      </c>
      <c r="N39" s="13">
        <v>35766</v>
      </c>
      <c r="O39" s="13">
        <v>244236</v>
      </c>
      <c r="P39" s="14">
        <v>6.8287200134205674</v>
      </c>
    </row>
    <row r="40" spans="1:16" x14ac:dyDescent="0.2">
      <c r="A40" s="9" t="s">
        <v>39</v>
      </c>
      <c r="B40" s="19">
        <v>135753</v>
      </c>
      <c r="C40" s="13">
        <v>287720</v>
      </c>
      <c r="D40" s="14">
        <f t="shared" si="0"/>
        <v>2.1194375078267149</v>
      </c>
      <c r="E40" s="19">
        <v>135629</v>
      </c>
      <c r="F40" s="13">
        <v>281039</v>
      </c>
      <c r="G40" s="14">
        <f t="shared" si="1"/>
        <v>2.0721158454312869</v>
      </c>
      <c r="H40" s="13">
        <v>136743</v>
      </c>
      <c r="I40" s="13">
        <v>718994</v>
      </c>
      <c r="J40" s="14">
        <f t="shared" si="2"/>
        <v>5.2579949247859119</v>
      </c>
      <c r="K40" s="13">
        <v>137492</v>
      </c>
      <c r="L40" s="13">
        <v>405960</v>
      </c>
      <c r="M40" s="14">
        <v>2.9526081517470106</v>
      </c>
      <c r="N40" s="13">
        <v>138626</v>
      </c>
      <c r="O40" s="13">
        <v>425329</v>
      </c>
      <c r="P40" s="14">
        <v>3.0681762439946332</v>
      </c>
    </row>
    <row r="41" spans="1:16" x14ac:dyDescent="0.2">
      <c r="A41" s="9" t="s">
        <v>40</v>
      </c>
      <c r="B41" s="19">
        <v>131370</v>
      </c>
      <c r="C41" s="13">
        <v>1341336</v>
      </c>
      <c r="D41" s="14">
        <f t="shared" si="0"/>
        <v>10.210367663850194</v>
      </c>
      <c r="E41" s="19">
        <v>130458</v>
      </c>
      <c r="F41" s="13">
        <v>1155294</v>
      </c>
      <c r="G41" s="14">
        <f t="shared" si="1"/>
        <v>8.8556776893712925</v>
      </c>
      <c r="H41" s="13">
        <v>128137</v>
      </c>
      <c r="I41" s="13">
        <v>1137646</v>
      </c>
      <c r="J41" s="14">
        <f t="shared" si="2"/>
        <v>8.8783567587816172</v>
      </c>
      <c r="K41" s="13">
        <v>125769</v>
      </c>
      <c r="L41" s="13">
        <v>441754</v>
      </c>
      <c r="M41" s="14">
        <v>3.5124235701961535</v>
      </c>
      <c r="N41" s="13">
        <v>124344</v>
      </c>
      <c r="O41" s="13">
        <v>450756</v>
      </c>
      <c r="P41" s="14">
        <v>3.62507237984945</v>
      </c>
    </row>
    <row r="42" spans="1:16" x14ac:dyDescent="0.2">
      <c r="A42" s="9" t="s">
        <v>41</v>
      </c>
      <c r="B42" s="19">
        <v>328999</v>
      </c>
      <c r="C42" s="13">
        <v>744256</v>
      </c>
      <c r="D42" s="14">
        <f t="shared" si="0"/>
        <v>2.2621831677299933</v>
      </c>
      <c r="E42" s="19">
        <v>326993</v>
      </c>
      <c r="F42" s="13">
        <v>727440</v>
      </c>
      <c r="G42" s="14">
        <f t="shared" si="1"/>
        <v>2.2246347781145164</v>
      </c>
      <c r="H42" s="13">
        <v>324395</v>
      </c>
      <c r="I42" s="13">
        <v>732473</v>
      </c>
      <c r="J42" s="14">
        <f t="shared" si="2"/>
        <v>2.2579663681622715</v>
      </c>
      <c r="K42" s="13">
        <v>321233</v>
      </c>
      <c r="L42" s="13">
        <v>663867</v>
      </c>
      <c r="M42" s="14">
        <v>2.0666214243244001</v>
      </c>
      <c r="N42" s="13">
        <v>320717</v>
      </c>
      <c r="O42" s="13">
        <v>731727</v>
      </c>
      <c r="P42" s="14">
        <v>2.2815348110639597</v>
      </c>
    </row>
    <row r="43" spans="1:16" x14ac:dyDescent="0.2">
      <c r="A43" s="9" t="s">
        <v>42</v>
      </c>
      <c r="B43" s="19">
        <v>30082</v>
      </c>
      <c r="C43" s="13">
        <v>51948</v>
      </c>
      <c r="D43" s="14">
        <f t="shared" si="0"/>
        <v>1.7268798617113224</v>
      </c>
      <c r="E43" s="19">
        <v>29479</v>
      </c>
      <c r="F43" s="13">
        <v>47773</v>
      </c>
      <c r="G43" s="14">
        <f t="shared" si="1"/>
        <v>1.6205773601546865</v>
      </c>
      <c r="H43" s="13">
        <v>28860</v>
      </c>
      <c r="I43" s="13">
        <v>57649</v>
      </c>
      <c r="J43" s="14">
        <f t="shared" si="2"/>
        <v>1.9975398475398476</v>
      </c>
      <c r="K43" s="13">
        <v>28148</v>
      </c>
      <c r="L43" s="13">
        <v>63153</v>
      </c>
      <c r="M43" s="14">
        <v>2.2436052295012079</v>
      </c>
      <c r="N43" s="13">
        <v>27799</v>
      </c>
      <c r="O43" s="13">
        <v>186205</v>
      </c>
      <c r="P43" s="14">
        <v>6.6982625274290442</v>
      </c>
    </row>
    <row r="44" spans="1:16" x14ac:dyDescent="0.2">
      <c r="A44" s="9" t="s">
        <v>43</v>
      </c>
      <c r="B44" s="19">
        <v>2246</v>
      </c>
      <c r="C44" s="13">
        <v>1719672</v>
      </c>
      <c r="D44" s="14">
        <f t="shared" si="0"/>
        <v>765.65983971504897</v>
      </c>
      <c r="E44" s="19">
        <v>2265</v>
      </c>
      <c r="F44" s="13">
        <v>1061825</v>
      </c>
      <c r="G44" s="14">
        <f t="shared" si="1"/>
        <v>468.79690949227376</v>
      </c>
      <c r="H44" s="13">
        <v>2284</v>
      </c>
      <c r="I44" s="13">
        <v>905298</v>
      </c>
      <c r="J44" s="14">
        <f t="shared" si="2"/>
        <v>396.36514886164622</v>
      </c>
      <c r="K44" s="13">
        <v>2300</v>
      </c>
      <c r="L44" s="13">
        <v>859007</v>
      </c>
      <c r="M44" s="14">
        <v>373.4813043478261</v>
      </c>
      <c r="N44" s="13">
        <v>2277</v>
      </c>
      <c r="O44" s="13">
        <v>165410</v>
      </c>
      <c r="P44" s="14">
        <v>72.643829600351339</v>
      </c>
    </row>
    <row r="45" spans="1:16" x14ac:dyDescent="0.2">
      <c r="A45" s="9" t="s">
        <v>44</v>
      </c>
      <c r="B45" s="19">
        <v>1952</v>
      </c>
      <c r="C45" s="13">
        <v>5598</v>
      </c>
      <c r="D45" s="14">
        <f t="shared" si="0"/>
        <v>2.867827868852459</v>
      </c>
      <c r="E45" s="19">
        <v>1964</v>
      </c>
      <c r="F45" s="13">
        <v>5421</v>
      </c>
      <c r="G45" s="14">
        <f t="shared" si="1"/>
        <v>2.7601832993890021</v>
      </c>
      <c r="H45" s="13">
        <v>1960</v>
      </c>
      <c r="I45" s="13">
        <v>5512</v>
      </c>
      <c r="J45" s="14">
        <f t="shared" si="2"/>
        <v>2.8122448979591836</v>
      </c>
      <c r="K45" s="13">
        <v>1971</v>
      </c>
      <c r="L45" s="13">
        <v>14219</v>
      </c>
      <c r="M45" s="14">
        <v>7.2141045154743786</v>
      </c>
      <c r="N45" s="13">
        <v>1953</v>
      </c>
      <c r="O45" s="13">
        <v>135086</v>
      </c>
      <c r="P45" s="14">
        <v>69.168458781362006</v>
      </c>
    </row>
    <row r="46" spans="1:16" x14ac:dyDescent="0.2">
      <c r="A46" s="9" t="s">
        <v>45</v>
      </c>
      <c r="B46" s="19">
        <v>15818</v>
      </c>
      <c r="C46" s="13">
        <v>44454</v>
      </c>
      <c r="D46" s="14">
        <f t="shared" si="0"/>
        <v>2.8103426476166393</v>
      </c>
      <c r="E46" s="19">
        <v>15679</v>
      </c>
      <c r="F46" s="13">
        <v>44230</v>
      </c>
      <c r="G46" s="14">
        <f t="shared" si="1"/>
        <v>2.8209707251737992</v>
      </c>
      <c r="H46" s="13">
        <v>15536</v>
      </c>
      <c r="I46" s="13">
        <v>40223</v>
      </c>
      <c r="J46" s="14">
        <f t="shared" si="2"/>
        <v>2.589019052523172</v>
      </c>
      <c r="K46" s="13">
        <v>15388</v>
      </c>
      <c r="L46" s="13">
        <v>42463</v>
      </c>
      <c r="M46" s="14">
        <v>2.7594879126592149</v>
      </c>
      <c r="N46" s="13">
        <v>15455</v>
      </c>
      <c r="O46" s="13">
        <v>38269</v>
      </c>
      <c r="P46" s="14">
        <v>2.4761565836298933</v>
      </c>
    </row>
    <row r="47" spans="1:16" x14ac:dyDescent="0.2">
      <c r="A47" s="9" t="s">
        <v>46</v>
      </c>
      <c r="B47" s="19">
        <v>13053</v>
      </c>
      <c r="C47" s="13">
        <v>41919</v>
      </c>
      <c r="D47" s="14">
        <f t="shared" si="0"/>
        <v>3.211445644679384</v>
      </c>
      <c r="E47" s="19">
        <v>12995</v>
      </c>
      <c r="F47" s="13">
        <v>56226</v>
      </c>
      <c r="G47" s="14">
        <f t="shared" si="1"/>
        <v>4.3267410542516354</v>
      </c>
      <c r="H47" s="13">
        <v>12948</v>
      </c>
      <c r="I47" s="13">
        <v>71081</v>
      </c>
      <c r="J47" s="14">
        <f t="shared" si="2"/>
        <v>5.4897281433426013</v>
      </c>
      <c r="K47" s="13">
        <v>12856</v>
      </c>
      <c r="L47" s="13">
        <v>68418</v>
      </c>
      <c r="M47" s="14">
        <v>5.3218730553827003</v>
      </c>
      <c r="N47" s="13">
        <v>12909</v>
      </c>
      <c r="O47" s="13">
        <v>200761</v>
      </c>
      <c r="P47" s="14">
        <v>15.552017971957548</v>
      </c>
    </row>
    <row r="48" spans="1:16" x14ac:dyDescent="0.2">
      <c r="A48" s="9" t="s">
        <v>47</v>
      </c>
      <c r="B48" s="19">
        <v>230414</v>
      </c>
      <c r="C48" s="13">
        <v>818750</v>
      </c>
      <c r="D48" s="14">
        <f t="shared" si="0"/>
        <v>3.5533865129723021</v>
      </c>
      <c r="E48" s="19">
        <v>228736</v>
      </c>
      <c r="F48" s="13">
        <v>791018</v>
      </c>
      <c r="G48" s="14">
        <f t="shared" si="1"/>
        <v>3.4582138360380528</v>
      </c>
      <c r="H48" s="13">
        <v>226707</v>
      </c>
      <c r="I48" s="13">
        <v>750700</v>
      </c>
      <c r="J48" s="14">
        <f t="shared" si="2"/>
        <v>3.3113225440767158</v>
      </c>
      <c r="K48" s="13">
        <v>223722</v>
      </c>
      <c r="L48" s="13">
        <v>687172</v>
      </c>
      <c r="M48" s="14">
        <v>3.0715441485414936</v>
      </c>
      <c r="N48" s="13">
        <v>222338</v>
      </c>
      <c r="O48" s="13">
        <v>628589</v>
      </c>
      <c r="P48" s="14">
        <v>2.8271775405013986</v>
      </c>
    </row>
    <row r="49" spans="1:16" x14ac:dyDescent="0.2">
      <c r="A49" s="9" t="s">
        <v>48</v>
      </c>
      <c r="B49" s="19">
        <v>10829</v>
      </c>
      <c r="C49" s="13">
        <v>542635</v>
      </c>
      <c r="D49" s="14">
        <f t="shared" si="0"/>
        <v>50.10942838673931</v>
      </c>
      <c r="E49" s="19">
        <v>10979</v>
      </c>
      <c r="F49" s="13">
        <v>453402</v>
      </c>
      <c r="G49" s="14">
        <f t="shared" si="1"/>
        <v>41.297203752618636</v>
      </c>
      <c r="H49" s="13">
        <v>11171</v>
      </c>
      <c r="I49" s="13">
        <v>215197</v>
      </c>
      <c r="J49" s="14">
        <f t="shared" si="2"/>
        <v>19.263897591979234</v>
      </c>
      <c r="K49" s="13">
        <v>11236</v>
      </c>
      <c r="L49" s="13">
        <v>191666</v>
      </c>
      <c r="M49" s="14">
        <v>17.058205767176933</v>
      </c>
      <c r="N49" s="13">
        <v>11297</v>
      </c>
      <c r="O49" s="13">
        <v>185458</v>
      </c>
      <c r="P49" s="14">
        <v>16.416570771001151</v>
      </c>
    </row>
    <row r="50" spans="1:16" x14ac:dyDescent="0.2">
      <c r="A50" s="9" t="s">
        <v>49</v>
      </c>
      <c r="B50" s="19">
        <v>26016</v>
      </c>
      <c r="C50" s="13">
        <v>125613</v>
      </c>
      <c r="D50" s="14">
        <f t="shared" si="0"/>
        <v>4.8282979704797047</v>
      </c>
      <c r="E50" s="19">
        <v>25863</v>
      </c>
      <c r="F50" s="13">
        <v>92986</v>
      </c>
      <c r="G50" s="14">
        <f t="shared" si="1"/>
        <v>3.5953292348142134</v>
      </c>
      <c r="H50" s="13">
        <v>25381</v>
      </c>
      <c r="I50" s="13">
        <v>88341</v>
      </c>
      <c r="J50" s="14">
        <f t="shared" si="2"/>
        <v>3.4805957212087781</v>
      </c>
      <c r="K50" s="13">
        <v>24724</v>
      </c>
      <c r="L50" s="13">
        <v>92040</v>
      </c>
      <c r="M50" s="14">
        <v>3.722698592460767</v>
      </c>
      <c r="N50" s="13">
        <v>24600</v>
      </c>
      <c r="O50" s="13">
        <v>209049</v>
      </c>
      <c r="P50" s="14">
        <v>8.4979268292682928</v>
      </c>
    </row>
    <row r="51" spans="1:16" x14ac:dyDescent="0.2">
      <c r="A51" s="9" t="s">
        <v>50</v>
      </c>
      <c r="B51" s="19">
        <v>101632</v>
      </c>
      <c r="C51" s="13">
        <v>512480</v>
      </c>
      <c r="D51" s="14">
        <f t="shared" si="0"/>
        <v>5.0425062972292194</v>
      </c>
      <c r="E51" s="19">
        <v>102925</v>
      </c>
      <c r="F51" s="13">
        <v>510024</v>
      </c>
      <c r="G51" s="14">
        <f t="shared" si="1"/>
        <v>4.9552975467573477</v>
      </c>
      <c r="H51" s="13">
        <v>104437</v>
      </c>
      <c r="I51" s="13">
        <v>492764</v>
      </c>
      <c r="J51" s="14">
        <f t="shared" si="2"/>
        <v>4.7182894951023107</v>
      </c>
      <c r="K51" s="13">
        <v>105740</v>
      </c>
      <c r="L51" s="13">
        <v>507816</v>
      </c>
      <c r="M51" s="14">
        <v>4.8024966899943253</v>
      </c>
      <c r="N51" s="13">
        <v>107169</v>
      </c>
      <c r="O51" s="13">
        <v>632328</v>
      </c>
      <c r="P51" s="14">
        <v>5.9002883296475659</v>
      </c>
    </row>
    <row r="52" spans="1:16" x14ac:dyDescent="0.2">
      <c r="A52" s="9" t="s">
        <v>51</v>
      </c>
      <c r="B52" s="19">
        <v>413546</v>
      </c>
      <c r="C52" s="13">
        <v>1645648</v>
      </c>
      <c r="D52" s="14">
        <f t="shared" si="0"/>
        <v>3.9793590072204785</v>
      </c>
      <c r="E52" s="19">
        <v>406355</v>
      </c>
      <c r="F52" s="13">
        <v>1532554</v>
      </c>
      <c r="G52" s="14">
        <f t="shared" si="1"/>
        <v>3.7714658365222529</v>
      </c>
      <c r="H52" s="13">
        <v>396068</v>
      </c>
      <c r="I52" s="13">
        <v>1323430</v>
      </c>
      <c r="J52" s="14">
        <f t="shared" si="2"/>
        <v>3.3414211701021035</v>
      </c>
      <c r="K52" s="13">
        <v>385327</v>
      </c>
      <c r="L52" s="13">
        <v>1210675</v>
      </c>
      <c r="M52" s="14">
        <v>3.1419417793199025</v>
      </c>
      <c r="N52" s="13">
        <v>374451</v>
      </c>
      <c r="O52" s="13">
        <v>1288236</v>
      </c>
      <c r="P52" s="14">
        <v>3.4403326469952011</v>
      </c>
    </row>
    <row r="53" spans="1:16" x14ac:dyDescent="0.2">
      <c r="A53" s="9" t="s">
        <v>96</v>
      </c>
      <c r="B53" s="19">
        <v>12246</v>
      </c>
      <c r="C53" s="13">
        <v>56944</v>
      </c>
      <c r="D53" s="14">
        <f t="shared" si="0"/>
        <v>4.6500081659317329</v>
      </c>
      <c r="E53" s="19">
        <v>12236</v>
      </c>
      <c r="F53" s="13">
        <v>56272</v>
      </c>
      <c r="G53" s="14">
        <f t="shared" si="1"/>
        <v>4.5988885256619811</v>
      </c>
      <c r="H53" s="13">
        <v>12386</v>
      </c>
      <c r="I53" s="13">
        <v>54904</v>
      </c>
      <c r="J53" s="14">
        <f t="shared" si="2"/>
        <v>4.4327466494429197</v>
      </c>
      <c r="K53" s="13">
        <v>12365</v>
      </c>
      <c r="L53" s="13">
        <v>54607</v>
      </c>
      <c r="M53" s="14">
        <v>4.4162555600485245</v>
      </c>
      <c r="N53" s="13">
        <v>12435</v>
      </c>
      <c r="O53" s="13">
        <v>53061</v>
      </c>
      <c r="P53" s="14">
        <v>4.2670687575392039</v>
      </c>
    </row>
    <row r="54" spans="1:16" x14ac:dyDescent="0.2">
      <c r="A54" s="9" t="s">
        <v>52</v>
      </c>
      <c r="B54" s="19">
        <v>80783</v>
      </c>
      <c r="C54" s="13">
        <v>968374</v>
      </c>
      <c r="D54" s="14">
        <f t="shared" si="0"/>
        <v>11.987348823391059</v>
      </c>
      <c r="E54" s="19">
        <v>81339</v>
      </c>
      <c r="F54" s="13">
        <v>771968</v>
      </c>
      <c r="G54" s="14">
        <f t="shared" si="1"/>
        <v>9.4907485953847477</v>
      </c>
      <c r="H54" s="13">
        <v>80380</v>
      </c>
      <c r="I54" s="13">
        <v>641722</v>
      </c>
      <c r="J54" s="14">
        <f t="shared" si="2"/>
        <v>7.9836028862901216</v>
      </c>
      <c r="K54" s="13">
        <v>79531</v>
      </c>
      <c r="L54" s="13">
        <v>689863</v>
      </c>
      <c r="M54" s="14">
        <v>8.674139643660963</v>
      </c>
      <c r="N54" s="13">
        <v>78675</v>
      </c>
      <c r="O54" s="13">
        <v>860120</v>
      </c>
      <c r="P54" s="14">
        <v>10.932570702256116</v>
      </c>
    </row>
    <row r="55" spans="1:16" x14ac:dyDescent="0.2">
      <c r="A55" s="9" t="s">
        <v>53</v>
      </c>
      <c r="B55" s="23">
        <v>13251</v>
      </c>
      <c r="C55" s="13">
        <v>83141</v>
      </c>
      <c r="D55" s="14">
        <f t="shared" si="0"/>
        <v>6.2743189193268432</v>
      </c>
      <c r="E55" s="20">
        <v>16528</v>
      </c>
      <c r="F55" s="13">
        <v>80725</v>
      </c>
      <c r="G55" s="14">
        <f t="shared" si="1"/>
        <v>4.8841360116166506</v>
      </c>
      <c r="H55" s="17">
        <v>13190</v>
      </c>
      <c r="I55" s="13">
        <v>71053</v>
      </c>
      <c r="J55" s="14">
        <f t="shared" si="2"/>
        <v>5.3868840030326002</v>
      </c>
      <c r="K55" s="13">
        <v>13099</v>
      </c>
      <c r="L55" s="13">
        <v>65160</v>
      </c>
      <c r="M55" s="14">
        <v>4.9744255286663108</v>
      </c>
      <c r="N55" s="13">
        <v>13099</v>
      </c>
      <c r="O55" s="13">
        <v>61342</v>
      </c>
      <c r="P55" s="14">
        <v>4.6829528971677226</v>
      </c>
    </row>
    <row r="56" spans="1:16" x14ac:dyDescent="0.2">
      <c r="A56" s="9" t="s">
        <v>106</v>
      </c>
      <c r="B56" s="20">
        <v>16636</v>
      </c>
      <c r="C56" s="13">
        <v>1356716</v>
      </c>
      <c r="D56" s="14">
        <f t="shared" si="0"/>
        <v>81.553017552296225</v>
      </c>
      <c r="E56" s="20">
        <v>14460</v>
      </c>
      <c r="F56" s="13">
        <v>1118216</v>
      </c>
      <c r="G56" s="14">
        <f t="shared" si="1"/>
        <v>77.331673582295991</v>
      </c>
      <c r="H56" s="18"/>
      <c r="I56" s="13"/>
      <c r="J56" s="14"/>
      <c r="K56" s="13"/>
      <c r="L56" s="13"/>
      <c r="M56" s="14"/>
      <c r="N56" s="13"/>
      <c r="O56" s="13"/>
      <c r="P56" s="14"/>
    </row>
    <row r="57" spans="1:16" x14ac:dyDescent="0.2">
      <c r="A57" s="9" t="s">
        <v>54</v>
      </c>
      <c r="B57" s="20">
        <v>14331</v>
      </c>
      <c r="C57" s="13">
        <v>108885</v>
      </c>
      <c r="D57" s="14">
        <f t="shared" si="0"/>
        <v>7.5978647686832739</v>
      </c>
      <c r="E57" s="20">
        <v>159861</v>
      </c>
      <c r="F57" s="13">
        <v>545581</v>
      </c>
      <c r="G57" s="14">
        <f t="shared" si="1"/>
        <v>3.412846160101588</v>
      </c>
      <c r="H57" s="13">
        <v>14269</v>
      </c>
      <c r="I57" s="13">
        <v>194843</v>
      </c>
      <c r="J57" s="14">
        <f t="shared" si="2"/>
        <v>13.654986334010793</v>
      </c>
      <c r="K57" s="13">
        <v>14123</v>
      </c>
      <c r="L57" s="13">
        <v>259474</v>
      </c>
      <c r="M57" s="14">
        <v>18.372442115697798</v>
      </c>
      <c r="N57" s="13">
        <v>14183</v>
      </c>
      <c r="O57" s="13">
        <v>281939</v>
      </c>
      <c r="P57" s="14">
        <v>19.878657547768455</v>
      </c>
    </row>
    <row r="58" spans="1:16" x14ac:dyDescent="0.2">
      <c r="A58" s="9" t="s">
        <v>55</v>
      </c>
      <c r="B58" s="20">
        <v>160062</v>
      </c>
      <c r="C58" s="13">
        <v>278136</v>
      </c>
      <c r="D58" s="14">
        <f t="shared" si="0"/>
        <v>1.7376766502980094</v>
      </c>
      <c r="E58" s="20">
        <v>8704</v>
      </c>
      <c r="F58" s="13">
        <v>280358</v>
      </c>
      <c r="G58" s="14">
        <f t="shared" si="1"/>
        <v>32.210248161764703</v>
      </c>
      <c r="H58" s="13">
        <v>159020</v>
      </c>
      <c r="I58" s="13">
        <v>280690</v>
      </c>
      <c r="J58" s="14">
        <f t="shared" si="2"/>
        <v>1.7651238837882028</v>
      </c>
      <c r="K58" s="13">
        <v>157545</v>
      </c>
      <c r="L58" s="13">
        <v>274170</v>
      </c>
      <c r="M58" s="14">
        <v>1.7402646862801106</v>
      </c>
      <c r="N58" s="13">
        <v>156728</v>
      </c>
      <c r="O58" s="13">
        <v>393342</v>
      </c>
      <c r="P58" s="14">
        <v>2.5097110918278802</v>
      </c>
    </row>
    <row r="59" spans="1:16" x14ac:dyDescent="0.2">
      <c r="A59" s="9" t="s">
        <v>56</v>
      </c>
      <c r="B59" s="20">
        <v>8645</v>
      </c>
      <c r="C59" s="13">
        <v>302713</v>
      </c>
      <c r="D59" s="14">
        <f t="shared" si="0"/>
        <v>35.015962984384039</v>
      </c>
      <c r="E59" s="20">
        <v>30985</v>
      </c>
      <c r="F59" s="13">
        <v>274570</v>
      </c>
      <c r="G59" s="14">
        <f t="shared" si="1"/>
        <v>8.8613845409068901</v>
      </c>
      <c r="H59" s="13">
        <v>8651</v>
      </c>
      <c r="I59" s="13">
        <v>264334</v>
      </c>
      <c r="J59" s="14">
        <f t="shared" si="2"/>
        <v>30.55531152467923</v>
      </c>
      <c r="K59" s="13">
        <v>8647</v>
      </c>
      <c r="L59" s="13">
        <v>261717</v>
      </c>
      <c r="M59" s="14">
        <v>30.266797733317915</v>
      </c>
      <c r="N59" s="13">
        <v>8737</v>
      </c>
      <c r="O59" s="13">
        <v>190397</v>
      </c>
      <c r="P59" s="14">
        <v>21.792033878905801</v>
      </c>
    </row>
    <row r="60" spans="1:16" x14ac:dyDescent="0.2">
      <c r="A60" s="9" t="s">
        <v>97</v>
      </c>
      <c r="B60" s="20">
        <v>30917</v>
      </c>
      <c r="C60" s="13">
        <v>1383000</v>
      </c>
      <c r="D60" s="14">
        <f t="shared" si="0"/>
        <v>44.732671345861498</v>
      </c>
      <c r="E60" s="20">
        <v>33485</v>
      </c>
      <c r="F60" s="13">
        <v>1159543</v>
      </c>
      <c r="G60" s="14">
        <f t="shared" si="1"/>
        <v>34.628729281767953</v>
      </c>
      <c r="H60" s="13">
        <v>31264</v>
      </c>
      <c r="I60" s="13">
        <v>926986</v>
      </c>
      <c r="J60" s="14">
        <f t="shared" si="2"/>
        <v>29.650268679631527</v>
      </c>
      <c r="K60" s="13">
        <v>31347</v>
      </c>
      <c r="L60" s="13">
        <v>790177</v>
      </c>
      <c r="M60" s="14">
        <v>25.207420167799153</v>
      </c>
      <c r="N60" s="13">
        <v>31608</v>
      </c>
      <c r="O60" s="13">
        <v>242294</v>
      </c>
      <c r="P60" s="14">
        <v>7.6655909896228804</v>
      </c>
    </row>
    <row r="61" spans="1:16" x14ac:dyDescent="0.2">
      <c r="A61" s="9" t="s">
        <v>57</v>
      </c>
      <c r="B61" s="20">
        <v>33289</v>
      </c>
      <c r="C61" s="13">
        <v>97747</v>
      </c>
      <c r="D61" s="14">
        <f t="shared" si="0"/>
        <v>2.936315299348133</v>
      </c>
      <c r="E61" s="20">
        <v>10889</v>
      </c>
      <c r="F61" s="13">
        <v>84628</v>
      </c>
      <c r="G61" s="14">
        <f t="shared" si="1"/>
        <v>7.7718798787767476</v>
      </c>
      <c r="H61" s="13">
        <v>33941</v>
      </c>
      <c r="I61" s="13">
        <v>91422</v>
      </c>
      <c r="J61" s="14">
        <f t="shared" si="2"/>
        <v>2.6935564656315369</v>
      </c>
      <c r="K61" s="13">
        <v>34295</v>
      </c>
      <c r="L61" s="13">
        <v>104439</v>
      </c>
      <c r="M61" s="14">
        <v>3.0453127278028869</v>
      </c>
      <c r="N61" s="13">
        <v>34816</v>
      </c>
      <c r="O61" s="13">
        <v>289387</v>
      </c>
      <c r="P61" s="14">
        <v>8.3118968290441178</v>
      </c>
    </row>
    <row r="62" spans="1:16" x14ac:dyDescent="0.2">
      <c r="A62" s="9" t="s">
        <v>58</v>
      </c>
      <c r="B62" s="20">
        <v>10712</v>
      </c>
      <c r="C62" s="13">
        <v>80764</v>
      </c>
      <c r="D62" s="14">
        <f t="shared" si="0"/>
        <v>7.5395817774458553</v>
      </c>
      <c r="E62" s="20">
        <v>115076</v>
      </c>
      <c r="F62" s="13">
        <v>73733</v>
      </c>
      <c r="G62" s="14">
        <f t="shared" si="1"/>
        <v>0.64073308074663704</v>
      </c>
      <c r="H62" s="13">
        <v>11004</v>
      </c>
      <c r="I62" s="13">
        <v>72168</v>
      </c>
      <c r="J62" s="14">
        <f t="shared" si="2"/>
        <v>6.5583424209378407</v>
      </c>
      <c r="K62" s="13">
        <v>11049</v>
      </c>
      <c r="L62" s="13">
        <v>70517</v>
      </c>
      <c r="M62" s="14">
        <v>6.3822065345280112</v>
      </c>
      <c r="N62" s="13">
        <v>11082</v>
      </c>
      <c r="O62" s="13">
        <v>180931</v>
      </c>
      <c r="P62" s="14">
        <v>16.326565601876919</v>
      </c>
    </row>
    <row r="63" spans="1:16" x14ac:dyDescent="0.2">
      <c r="A63" s="9" t="s">
        <v>59</v>
      </c>
      <c r="B63" s="20">
        <v>115634</v>
      </c>
      <c r="C63" s="13">
        <v>2057475</v>
      </c>
      <c r="D63" s="14">
        <f t="shared" si="0"/>
        <v>17.792993410242662</v>
      </c>
      <c r="E63" s="20">
        <v>181119</v>
      </c>
      <c r="F63" s="13">
        <v>1227919</v>
      </c>
      <c r="G63" s="14">
        <f t="shared" si="1"/>
        <v>6.779625550052728</v>
      </c>
      <c r="H63" s="13">
        <v>114326</v>
      </c>
      <c r="I63" s="13">
        <v>1064840</v>
      </c>
      <c r="J63" s="14">
        <f t="shared" si="2"/>
        <v>9.3140667914560122</v>
      </c>
      <c r="K63" s="13">
        <v>113830</v>
      </c>
      <c r="L63" s="13">
        <v>902702</v>
      </c>
      <c r="M63" s="14">
        <v>7.930264429412281</v>
      </c>
      <c r="N63" s="13">
        <v>113551</v>
      </c>
      <c r="O63" s="13">
        <v>970651</v>
      </c>
      <c r="P63" s="14">
        <v>8.548150170408011</v>
      </c>
    </row>
    <row r="64" spans="1:16" x14ac:dyDescent="0.2">
      <c r="A64" s="9" t="s">
        <v>60</v>
      </c>
      <c r="B64" s="20">
        <v>181000</v>
      </c>
      <c r="C64" s="13">
        <v>490090</v>
      </c>
      <c r="D64" s="14">
        <f t="shared" si="0"/>
        <v>2.7076795580110495</v>
      </c>
      <c r="E64" s="20">
        <v>245741</v>
      </c>
      <c r="F64" s="13">
        <v>470121</v>
      </c>
      <c r="G64" s="14">
        <f t="shared" si="1"/>
        <v>1.913075148225164</v>
      </c>
      <c r="H64" s="13">
        <v>182155</v>
      </c>
      <c r="I64" s="13">
        <v>441894</v>
      </c>
      <c r="J64" s="14">
        <f t="shared" si="2"/>
        <v>2.4259229776838405</v>
      </c>
      <c r="K64" s="13">
        <v>183218</v>
      </c>
      <c r="L64" s="13">
        <v>399128</v>
      </c>
      <c r="M64" s="14">
        <v>2.1784322501064306</v>
      </c>
      <c r="N64" s="13">
        <v>183454</v>
      </c>
      <c r="O64" s="13">
        <v>387041</v>
      </c>
      <c r="P64" s="14">
        <v>2.1097441320440002</v>
      </c>
    </row>
    <row r="65" spans="1:16" x14ac:dyDescent="0.2">
      <c r="A65" s="9" t="s">
        <v>61</v>
      </c>
      <c r="B65" s="20">
        <v>245054</v>
      </c>
      <c r="C65" s="13">
        <v>1664122</v>
      </c>
      <c r="D65" s="14">
        <f t="shared" si="0"/>
        <v>6.7908379377606565</v>
      </c>
      <c r="E65" s="20">
        <v>12075</v>
      </c>
      <c r="F65" s="13">
        <v>747352</v>
      </c>
      <c r="G65" s="14">
        <f t="shared" si="1"/>
        <v>61.892505175983437</v>
      </c>
      <c r="H65" s="13">
        <v>246256</v>
      </c>
      <c r="I65" s="13">
        <v>759590</v>
      </c>
      <c r="J65" s="14">
        <f t="shared" si="2"/>
        <v>3.0845542849717367</v>
      </c>
      <c r="K65" s="13">
        <v>247087</v>
      </c>
      <c r="L65" s="13">
        <v>751806</v>
      </c>
      <c r="M65" s="14">
        <v>3.0426772756154716</v>
      </c>
      <c r="N65" s="13">
        <v>247189</v>
      </c>
      <c r="O65" s="13">
        <v>735991</v>
      </c>
      <c r="P65" s="14">
        <v>2.9774423619173991</v>
      </c>
    </row>
    <row r="66" spans="1:16" x14ac:dyDescent="0.2">
      <c r="A66" s="9" t="s">
        <v>62</v>
      </c>
      <c r="B66" s="20">
        <v>11981</v>
      </c>
      <c r="C66" s="13">
        <v>156588</v>
      </c>
      <c r="D66" s="14">
        <f t="shared" si="0"/>
        <v>13.069693681662633</v>
      </c>
      <c r="E66" s="20">
        <v>15659</v>
      </c>
      <c r="F66" s="13">
        <v>160541</v>
      </c>
      <c r="G66" s="14">
        <f t="shared" si="1"/>
        <v>10.252314962641293</v>
      </c>
      <c r="H66" s="13">
        <v>12053</v>
      </c>
      <c r="I66" s="13">
        <v>136114</v>
      </c>
      <c r="J66" s="14">
        <f t="shared" si="2"/>
        <v>11.292956110511906</v>
      </c>
      <c r="K66" s="13">
        <v>12089</v>
      </c>
      <c r="L66" s="13">
        <v>151563</v>
      </c>
      <c r="M66" s="14">
        <v>12.537265282488212</v>
      </c>
      <c r="N66" s="13">
        <v>12220</v>
      </c>
      <c r="O66" s="13">
        <v>169683</v>
      </c>
      <c r="P66" s="14">
        <v>13.885679214402618</v>
      </c>
    </row>
    <row r="67" spans="1:16" x14ac:dyDescent="0.2">
      <c r="A67" s="9" t="s">
        <v>63</v>
      </c>
      <c r="B67" s="20">
        <v>15413</v>
      </c>
      <c r="C67" s="13">
        <v>1212184</v>
      </c>
      <c r="D67" s="14">
        <f t="shared" si="0"/>
        <v>78.64685654966587</v>
      </c>
      <c r="E67" s="20">
        <v>35582</v>
      </c>
      <c r="F67" s="13">
        <v>976315</v>
      </c>
      <c r="G67" s="14">
        <f t="shared" si="1"/>
        <v>27.438452026305434</v>
      </c>
      <c r="H67" s="13">
        <v>15845</v>
      </c>
      <c r="I67" s="13">
        <v>848434</v>
      </c>
      <c r="J67" s="14">
        <f t="shared" si="2"/>
        <v>53.545850426001891</v>
      </c>
      <c r="K67" s="13">
        <v>16106</v>
      </c>
      <c r="L67" s="13">
        <v>725692</v>
      </c>
      <c r="M67" s="14">
        <v>45.057245746926611</v>
      </c>
      <c r="N67" s="13">
        <v>16261</v>
      </c>
      <c r="O67" s="13">
        <v>889918</v>
      </c>
      <c r="P67" s="14">
        <v>54.727138552364551</v>
      </c>
    </row>
    <row r="68" spans="1:16" x14ac:dyDescent="0.2">
      <c r="A68" s="9" t="s">
        <v>64</v>
      </c>
      <c r="B68" s="20">
        <v>35921</v>
      </c>
      <c r="C68" s="13">
        <v>2873959</v>
      </c>
      <c r="D68" s="14">
        <f t="shared" si="0"/>
        <v>80.007767044347318</v>
      </c>
      <c r="E68" s="20">
        <v>154389</v>
      </c>
      <c r="F68" s="13">
        <v>1390888</v>
      </c>
      <c r="G68" s="14">
        <f t="shared" si="1"/>
        <v>9.0089838006593741</v>
      </c>
      <c r="H68" s="13">
        <v>34521</v>
      </c>
      <c r="I68" s="13">
        <v>593528</v>
      </c>
      <c r="J68" s="14">
        <f t="shared" si="2"/>
        <v>17.193244691636973</v>
      </c>
      <c r="K68" s="13">
        <v>33777</v>
      </c>
      <c r="L68" s="13">
        <v>728433</v>
      </c>
      <c r="M68" s="14">
        <v>21.565947242206235</v>
      </c>
      <c r="N68" s="13">
        <v>34015</v>
      </c>
      <c r="O68" s="13">
        <v>275970</v>
      </c>
      <c r="P68" s="14">
        <v>8.1131853594002639</v>
      </c>
    </row>
    <row r="69" spans="1:16" x14ac:dyDescent="0.2">
      <c r="A69" s="9" t="s">
        <v>65</v>
      </c>
      <c r="B69" s="20">
        <v>155435</v>
      </c>
      <c r="C69" s="13">
        <v>1496923</v>
      </c>
      <c r="D69" s="14">
        <f t="shared" si="0"/>
        <v>9.6305400971467172</v>
      </c>
      <c r="E69" s="20">
        <v>2655</v>
      </c>
      <c r="F69" s="13">
        <v>1294132</v>
      </c>
      <c r="G69" s="14">
        <f t="shared" si="1"/>
        <v>487.43201506591339</v>
      </c>
      <c r="H69" s="13">
        <v>152642</v>
      </c>
      <c r="I69" s="13">
        <v>1139833</v>
      </c>
      <c r="J69" s="14">
        <f t="shared" si="2"/>
        <v>7.467361538763905</v>
      </c>
      <c r="K69" s="13">
        <v>150991</v>
      </c>
      <c r="L69" s="13">
        <v>1022244</v>
      </c>
      <c r="M69" s="14">
        <v>6.7702313382916861</v>
      </c>
      <c r="N69" s="13">
        <v>149733</v>
      </c>
      <c r="O69" s="13">
        <v>930579</v>
      </c>
      <c r="P69" s="14">
        <v>6.2149225621606456</v>
      </c>
    </row>
    <row r="70" spans="1:16" x14ac:dyDescent="0.2">
      <c r="A70" s="9" t="s">
        <v>66</v>
      </c>
      <c r="B70" s="20">
        <v>2636</v>
      </c>
      <c r="C70" s="13">
        <v>43636</v>
      </c>
      <c r="D70" s="14">
        <f t="shared" ref="D70:D100" si="3">C70/B70</f>
        <v>16.553869499241273</v>
      </c>
      <c r="E70" s="20">
        <v>31746</v>
      </c>
      <c r="F70" s="13">
        <v>40026</v>
      </c>
      <c r="G70" s="14">
        <f t="shared" ref="G70:G100" si="4">F70/E70</f>
        <v>1.2608202608202608</v>
      </c>
      <c r="H70" s="13">
        <v>2661</v>
      </c>
      <c r="I70" s="13">
        <v>40346</v>
      </c>
      <c r="J70" s="14">
        <f t="shared" si="2"/>
        <v>15.161969184517099</v>
      </c>
      <c r="K70" s="13">
        <v>2699</v>
      </c>
      <c r="L70" s="13">
        <v>43045</v>
      </c>
      <c r="M70" s="14">
        <v>15.948499444238607</v>
      </c>
      <c r="N70" s="13">
        <v>2678</v>
      </c>
      <c r="O70" s="13">
        <v>42666</v>
      </c>
      <c r="P70" s="14">
        <v>15.932038834951456</v>
      </c>
    </row>
    <row r="71" spans="1:16" x14ac:dyDescent="0.2">
      <c r="A71" s="9" t="s">
        <v>67</v>
      </c>
      <c r="B71" s="20">
        <v>31430</v>
      </c>
      <c r="C71" s="13">
        <v>1828674</v>
      </c>
      <c r="D71" s="14">
        <f t="shared" si="3"/>
        <v>58.182437161947185</v>
      </c>
      <c r="E71" s="20">
        <v>61640</v>
      </c>
      <c r="F71" s="13">
        <v>1184142</v>
      </c>
      <c r="G71" s="14">
        <f t="shared" si="4"/>
        <v>19.210609993510708</v>
      </c>
      <c r="H71" s="13">
        <v>31705</v>
      </c>
      <c r="I71" s="13">
        <v>889065</v>
      </c>
      <c r="J71" s="14">
        <f t="shared" ref="J71:J100" si="5">I71/H71</f>
        <v>28.041791515533827</v>
      </c>
      <c r="K71" s="13">
        <v>32018</v>
      </c>
      <c r="L71" s="13">
        <v>776919</v>
      </c>
      <c r="M71" s="14">
        <v>24.265069648322818</v>
      </c>
      <c r="N71" s="13">
        <v>32057</v>
      </c>
      <c r="O71" s="13">
        <v>819274</v>
      </c>
      <c r="P71" s="14">
        <v>25.556789468758772</v>
      </c>
    </row>
    <row r="72" spans="1:16" x14ac:dyDescent="0.2">
      <c r="A72" s="9" t="s">
        <v>68</v>
      </c>
      <c r="B72" s="20">
        <v>61002</v>
      </c>
      <c r="C72" s="13">
        <v>1364466</v>
      </c>
      <c r="D72" s="14">
        <f t="shared" si="3"/>
        <v>22.367561719287892</v>
      </c>
      <c r="E72" s="20">
        <v>12320</v>
      </c>
      <c r="F72" s="13">
        <v>1208446</v>
      </c>
      <c r="G72" s="14">
        <f t="shared" si="4"/>
        <v>98.088149350649346</v>
      </c>
      <c r="H72" s="13">
        <v>62166</v>
      </c>
      <c r="I72" s="13">
        <v>1024379</v>
      </c>
      <c r="J72" s="14">
        <f t="shared" si="5"/>
        <v>16.478123089791847</v>
      </c>
      <c r="K72" s="13">
        <v>62614</v>
      </c>
      <c r="L72" s="13">
        <v>847806</v>
      </c>
      <c r="M72" s="14">
        <v>13.540198677612036</v>
      </c>
      <c r="N72" s="13">
        <v>63255</v>
      </c>
      <c r="O72" s="13">
        <v>942393</v>
      </c>
      <c r="P72" s="14">
        <v>14.898316338629357</v>
      </c>
    </row>
    <row r="73" spans="1:16" x14ac:dyDescent="0.2">
      <c r="A73" s="9" t="s">
        <v>69</v>
      </c>
      <c r="B73" s="20">
        <v>12395</v>
      </c>
      <c r="C73" s="13">
        <v>158366</v>
      </c>
      <c r="D73" s="14">
        <f t="shared" si="3"/>
        <v>12.776603469140783</v>
      </c>
      <c r="E73" s="20">
        <v>94953</v>
      </c>
      <c r="F73" s="13">
        <v>116558</v>
      </c>
      <c r="G73" s="14">
        <f t="shared" si="4"/>
        <v>1.2275336218971491</v>
      </c>
      <c r="H73" s="13">
        <v>12311</v>
      </c>
      <c r="I73" s="13">
        <v>120353</v>
      </c>
      <c r="J73" s="14">
        <f t="shared" si="5"/>
        <v>9.7760539355048337</v>
      </c>
      <c r="K73" s="13">
        <v>12287</v>
      </c>
      <c r="L73" s="13">
        <v>126366</v>
      </c>
      <c r="M73" s="14">
        <v>10.284528363310816</v>
      </c>
      <c r="N73" s="13">
        <v>12359</v>
      </c>
      <c r="O73" s="13">
        <v>214361</v>
      </c>
      <c r="P73" s="14">
        <v>17.344526256169594</v>
      </c>
    </row>
    <row r="74" spans="1:16" x14ac:dyDescent="0.2">
      <c r="A74" s="9" t="s">
        <v>70</v>
      </c>
      <c r="B74" s="20">
        <v>94581</v>
      </c>
      <c r="C74" s="13">
        <v>15917668</v>
      </c>
      <c r="D74" s="14">
        <f t="shared" si="3"/>
        <v>168.29667692242629</v>
      </c>
      <c r="E74" s="20">
        <v>29524</v>
      </c>
      <c r="F74" s="13">
        <v>1411507</v>
      </c>
      <c r="G74" s="14">
        <f t="shared" si="4"/>
        <v>47.808799620647612</v>
      </c>
      <c r="H74" s="13">
        <v>95440</v>
      </c>
      <c r="I74" s="13">
        <v>829411</v>
      </c>
      <c r="J74" s="14">
        <f t="shared" si="5"/>
        <v>8.6903918692372173</v>
      </c>
      <c r="K74" s="13">
        <v>96179</v>
      </c>
      <c r="L74" s="13">
        <v>807264</v>
      </c>
      <c r="M74" s="14">
        <v>8.3933498996662479</v>
      </c>
      <c r="N74" s="13">
        <v>96874</v>
      </c>
      <c r="O74" s="13">
        <v>720962</v>
      </c>
      <c r="P74" s="14">
        <v>7.4422652104795919</v>
      </c>
    </row>
    <row r="75" spans="1:16" x14ac:dyDescent="0.2">
      <c r="A75" s="9" t="s">
        <v>71</v>
      </c>
      <c r="B75" s="20">
        <v>29867</v>
      </c>
      <c r="C75" s="13">
        <v>401295</v>
      </c>
      <c r="D75" s="14">
        <f t="shared" si="3"/>
        <v>13.436066561757123</v>
      </c>
      <c r="E75" s="20">
        <v>505099</v>
      </c>
      <c r="F75" s="13">
        <v>349451</v>
      </c>
      <c r="G75" s="14">
        <f t="shared" si="4"/>
        <v>0.69184654889437514</v>
      </c>
      <c r="H75" s="13">
        <v>29166</v>
      </c>
      <c r="I75" s="13">
        <v>250294</v>
      </c>
      <c r="J75" s="14">
        <f t="shared" si="5"/>
        <v>8.5817047246794207</v>
      </c>
      <c r="K75" s="13">
        <v>28696</v>
      </c>
      <c r="L75" s="13">
        <v>203349</v>
      </c>
      <c r="M75" s="14">
        <v>7.0863186506830216</v>
      </c>
      <c r="N75" s="13">
        <v>28442</v>
      </c>
      <c r="O75" s="13">
        <v>185533</v>
      </c>
      <c r="P75" s="14">
        <v>6.5232051191899307</v>
      </c>
    </row>
    <row r="76" spans="1:16" x14ac:dyDescent="0.2">
      <c r="A76" s="9" t="s">
        <v>72</v>
      </c>
      <c r="B76" s="20">
        <v>507255</v>
      </c>
      <c r="C76" s="13">
        <v>1968509</v>
      </c>
      <c r="D76" s="14">
        <f t="shared" si="3"/>
        <v>3.8807089136627533</v>
      </c>
      <c r="E76" s="20">
        <v>34183</v>
      </c>
      <c r="F76" s="13">
        <v>1717059</v>
      </c>
      <c r="G76" s="14">
        <f t="shared" si="4"/>
        <v>50.231372319574056</v>
      </c>
      <c r="H76" s="13">
        <v>513915</v>
      </c>
      <c r="I76" s="13">
        <v>1613350</v>
      </c>
      <c r="J76" s="14">
        <f t="shared" si="5"/>
        <v>3.1393323798682662</v>
      </c>
      <c r="K76" s="13">
        <v>505468</v>
      </c>
      <c r="L76" s="13">
        <v>985185</v>
      </c>
      <c r="M76" s="14">
        <v>1.9490551330648034</v>
      </c>
      <c r="N76" s="13">
        <v>500740</v>
      </c>
      <c r="O76" s="13">
        <v>880621</v>
      </c>
      <c r="P76" s="14">
        <v>1.7586392139633342</v>
      </c>
    </row>
    <row r="77" spans="1:16" x14ac:dyDescent="0.2">
      <c r="A77" s="9" t="s">
        <v>73</v>
      </c>
      <c r="B77" s="20">
        <v>34097</v>
      </c>
      <c r="C77" s="13">
        <v>1354785</v>
      </c>
      <c r="D77" s="14">
        <f t="shared" si="3"/>
        <v>39.733260990702995</v>
      </c>
      <c r="E77" s="20">
        <v>18041</v>
      </c>
      <c r="F77" s="13">
        <v>1293572</v>
      </c>
      <c r="G77" s="14">
        <f t="shared" si="4"/>
        <v>71.701790366387669</v>
      </c>
      <c r="H77" s="13">
        <v>34467</v>
      </c>
      <c r="I77" s="13">
        <v>664215</v>
      </c>
      <c r="J77" s="14">
        <f t="shared" si="5"/>
        <v>19.271041866132823</v>
      </c>
      <c r="K77" s="13">
        <v>34577</v>
      </c>
      <c r="L77" s="13">
        <v>803032</v>
      </c>
      <c r="M77" s="14">
        <v>23.224455562946467</v>
      </c>
      <c r="N77" s="13">
        <v>34841</v>
      </c>
      <c r="O77" s="13">
        <v>438764</v>
      </c>
      <c r="P77" s="14">
        <v>12.593323957406504</v>
      </c>
    </row>
    <row r="78" spans="1:16" x14ac:dyDescent="0.2">
      <c r="A78" s="9" t="s">
        <v>74</v>
      </c>
      <c r="B78" s="20">
        <v>18044</v>
      </c>
      <c r="C78" s="13">
        <v>2658444</v>
      </c>
      <c r="D78" s="14">
        <f t="shared" si="3"/>
        <v>147.33119042340945</v>
      </c>
      <c r="E78" s="20">
        <v>7219</v>
      </c>
      <c r="F78" s="13">
        <v>1153508</v>
      </c>
      <c r="G78" s="14">
        <f t="shared" si="4"/>
        <v>159.78778224130767</v>
      </c>
      <c r="H78" s="13">
        <v>17208</v>
      </c>
      <c r="I78" s="13">
        <v>2242007</v>
      </c>
      <c r="J78" s="14">
        <f t="shared" si="5"/>
        <v>130.2886448163645</v>
      </c>
      <c r="K78" s="13">
        <v>17228</v>
      </c>
      <c r="L78" s="13">
        <v>2075618</v>
      </c>
      <c r="M78" s="14">
        <v>120.47933596470861</v>
      </c>
      <c r="N78" s="13">
        <v>17420</v>
      </c>
      <c r="O78" s="13">
        <v>1935715</v>
      </c>
      <c r="P78" s="14">
        <v>111.12026406429392</v>
      </c>
    </row>
    <row r="79" spans="1:16" x14ac:dyDescent="0.2">
      <c r="A79" s="9" t="s">
        <v>75</v>
      </c>
      <c r="B79" s="20">
        <v>7285</v>
      </c>
      <c r="C79" s="13">
        <v>75202</v>
      </c>
      <c r="D79" s="14">
        <f t="shared" si="3"/>
        <v>10.322855181880577</v>
      </c>
      <c r="E79" s="20">
        <v>9145</v>
      </c>
      <c r="F79" s="13">
        <v>84385</v>
      </c>
      <c r="G79" s="14">
        <f t="shared" si="4"/>
        <v>9.2274466921815197</v>
      </c>
      <c r="H79" s="13">
        <v>7288</v>
      </c>
      <c r="I79" s="13">
        <v>161616</v>
      </c>
      <c r="J79" s="14">
        <f t="shared" si="5"/>
        <v>22.175631174533478</v>
      </c>
      <c r="K79" s="13">
        <v>7308</v>
      </c>
      <c r="L79" s="13">
        <v>180915</v>
      </c>
      <c r="M79" s="14">
        <v>24.755747126436781</v>
      </c>
      <c r="N79" s="13">
        <v>7308</v>
      </c>
      <c r="O79" s="13">
        <v>177001</v>
      </c>
      <c r="P79" s="14">
        <v>24.220169677066227</v>
      </c>
    </row>
    <row r="80" spans="1:16" x14ac:dyDescent="0.2">
      <c r="A80" s="9" t="s">
        <v>76</v>
      </c>
      <c r="B80" s="20">
        <v>9192</v>
      </c>
      <c r="C80" s="13">
        <v>1384126</v>
      </c>
      <c r="D80" s="14">
        <f t="shared" si="3"/>
        <v>150.57941688424717</v>
      </c>
      <c r="E80" s="20">
        <v>226919</v>
      </c>
      <c r="F80" s="13">
        <v>1126392</v>
      </c>
      <c r="G80" s="14">
        <f t="shared" si="4"/>
        <v>4.9638505369757491</v>
      </c>
      <c r="H80" s="13">
        <v>9094</v>
      </c>
      <c r="I80" s="13">
        <v>918141</v>
      </c>
      <c r="J80" s="14">
        <f t="shared" si="5"/>
        <v>100.96118319771277</v>
      </c>
      <c r="K80" s="13">
        <v>9029</v>
      </c>
      <c r="L80" s="13">
        <v>819640</v>
      </c>
      <c r="M80" s="14">
        <v>90.778602281537275</v>
      </c>
      <c r="N80" s="13">
        <v>9119</v>
      </c>
      <c r="O80" s="13">
        <v>686587</v>
      </c>
      <c r="P80" s="14">
        <v>75.291917973462006</v>
      </c>
    </row>
    <row r="81" spans="1:16" x14ac:dyDescent="0.2">
      <c r="A81" s="9" t="s">
        <v>77</v>
      </c>
      <c r="B81" s="20">
        <v>226841</v>
      </c>
      <c r="C81" s="13">
        <v>1476894</v>
      </c>
      <c r="D81" s="14">
        <f t="shared" si="3"/>
        <v>6.5107013282431305</v>
      </c>
      <c r="E81" s="20">
        <v>100033</v>
      </c>
      <c r="F81" s="13">
        <v>1129536</v>
      </c>
      <c r="G81" s="14">
        <f t="shared" si="4"/>
        <v>11.291633760858916</v>
      </c>
      <c r="H81" s="13">
        <v>222853</v>
      </c>
      <c r="I81" s="13">
        <v>1051119</v>
      </c>
      <c r="J81" s="14">
        <f t="shared" si="5"/>
        <v>4.7166472966484632</v>
      </c>
      <c r="K81" s="13">
        <v>221679</v>
      </c>
      <c r="L81" s="13">
        <v>1216719</v>
      </c>
      <c r="M81" s="14">
        <v>5.488652511063294</v>
      </c>
      <c r="N81" s="13">
        <v>217938</v>
      </c>
      <c r="O81" s="13">
        <v>1174194</v>
      </c>
      <c r="P81" s="14">
        <v>5.38774330314126</v>
      </c>
    </row>
    <row r="82" spans="1:16" x14ac:dyDescent="0.2">
      <c r="A82" s="9" t="s">
        <v>78</v>
      </c>
      <c r="B82" s="20">
        <v>99348</v>
      </c>
      <c r="C82" s="13">
        <v>273040</v>
      </c>
      <c r="D82" s="14">
        <f t="shared" si="3"/>
        <v>2.7483190401417241</v>
      </c>
      <c r="E82" s="20">
        <v>93672</v>
      </c>
      <c r="F82" s="13">
        <v>322052</v>
      </c>
      <c r="G82" s="14">
        <f t="shared" si="4"/>
        <v>3.4380818174054149</v>
      </c>
      <c r="H82" s="13">
        <v>99908</v>
      </c>
      <c r="I82" s="13">
        <v>311519</v>
      </c>
      <c r="J82" s="14">
        <f t="shared" si="5"/>
        <v>3.118058613924811</v>
      </c>
      <c r="K82" s="13">
        <v>99644</v>
      </c>
      <c r="L82" s="13">
        <v>302270</v>
      </c>
      <c r="M82" s="14">
        <v>3.0334992573561879</v>
      </c>
      <c r="N82" s="13">
        <v>99681</v>
      </c>
      <c r="O82" s="13">
        <v>411139</v>
      </c>
      <c r="P82" s="14">
        <v>4.12454730590584</v>
      </c>
    </row>
    <row r="83" spans="1:16" x14ac:dyDescent="0.2">
      <c r="A83" s="9" t="s">
        <v>79</v>
      </c>
      <c r="B83" s="20">
        <v>93805</v>
      </c>
      <c r="C83" s="13">
        <v>335194</v>
      </c>
      <c r="D83" s="14">
        <f t="shared" si="3"/>
        <v>3.5733063269548531</v>
      </c>
      <c r="E83" s="20">
        <v>40681</v>
      </c>
      <c r="F83" s="13">
        <v>476711</v>
      </c>
      <c r="G83" s="14">
        <f t="shared" si="4"/>
        <v>11.718271428922593</v>
      </c>
      <c r="H83" s="13">
        <v>93735</v>
      </c>
      <c r="I83" s="13">
        <v>420542</v>
      </c>
      <c r="J83" s="14">
        <f t="shared" si="5"/>
        <v>4.4864991732010457</v>
      </c>
      <c r="K83" s="13">
        <v>93924</v>
      </c>
      <c r="L83" s="13">
        <v>457979</v>
      </c>
      <c r="M83" s="14">
        <v>4.8760593671479064</v>
      </c>
      <c r="N83" s="13">
        <v>93775</v>
      </c>
      <c r="O83" s="13">
        <v>525966</v>
      </c>
      <c r="P83" s="14">
        <v>5.608808317781925</v>
      </c>
    </row>
    <row r="84" spans="1:16" x14ac:dyDescent="0.2">
      <c r="A84" s="9" t="s">
        <v>80</v>
      </c>
      <c r="B84" s="20">
        <v>40704</v>
      </c>
      <c r="C84" s="13">
        <v>130826</v>
      </c>
      <c r="D84" s="14">
        <f t="shared" si="3"/>
        <v>3.2140821540880502</v>
      </c>
      <c r="E84" s="20">
        <v>27057</v>
      </c>
      <c r="F84" s="13">
        <v>150253</v>
      </c>
      <c r="G84" s="14">
        <f t="shared" si="4"/>
        <v>5.5532024984292416</v>
      </c>
      <c r="H84" s="13">
        <v>40860</v>
      </c>
      <c r="I84" s="13">
        <v>150849</v>
      </c>
      <c r="J84" s="14">
        <f t="shared" si="5"/>
        <v>3.6918502202643171</v>
      </c>
      <c r="K84" s="13">
        <v>40696</v>
      </c>
      <c r="L84" s="13">
        <v>155669</v>
      </c>
      <c r="M84" s="14">
        <v>3.825167092588952</v>
      </c>
      <c r="N84" s="13">
        <v>41117</v>
      </c>
      <c r="O84" s="13">
        <v>283717</v>
      </c>
      <c r="P84" s="14">
        <v>6.900235912153124</v>
      </c>
    </row>
    <row r="85" spans="1:16" x14ac:dyDescent="0.2">
      <c r="A85" s="9" t="s">
        <v>81</v>
      </c>
      <c r="B85" s="20">
        <v>26830</v>
      </c>
      <c r="C85" s="13">
        <v>97390</v>
      </c>
      <c r="D85" s="14">
        <f t="shared" si="3"/>
        <v>3.6298919120387625</v>
      </c>
      <c r="E85" s="20">
        <v>25704</v>
      </c>
      <c r="F85" s="13">
        <v>91333</v>
      </c>
      <c r="G85" s="14">
        <f t="shared" si="4"/>
        <v>3.5532601929660754</v>
      </c>
      <c r="H85" s="13">
        <v>27309</v>
      </c>
      <c r="I85" s="13">
        <v>91083</v>
      </c>
      <c r="J85" s="14">
        <f t="shared" si="5"/>
        <v>3.3352740854663296</v>
      </c>
      <c r="K85" s="13">
        <v>27697</v>
      </c>
      <c r="L85" s="13">
        <v>86232</v>
      </c>
      <c r="M85" s="14">
        <v>3.1134057840199301</v>
      </c>
      <c r="N85" s="13">
        <v>28008</v>
      </c>
      <c r="O85" s="13">
        <v>212430</v>
      </c>
      <c r="P85" s="14">
        <v>7.5846186803770355</v>
      </c>
    </row>
    <row r="86" spans="1:16" x14ac:dyDescent="0.2">
      <c r="A86" s="9" t="s">
        <v>82</v>
      </c>
      <c r="B86" s="20">
        <v>25363</v>
      </c>
      <c r="C86" s="13">
        <v>92869</v>
      </c>
      <c r="D86" s="14">
        <f t="shared" si="3"/>
        <v>3.6615936600559871</v>
      </c>
      <c r="E86" s="20">
        <v>39630</v>
      </c>
      <c r="F86" s="13">
        <v>108088</v>
      </c>
      <c r="G86" s="14">
        <f t="shared" si="4"/>
        <v>2.7274287156194803</v>
      </c>
      <c r="H86" s="13">
        <v>25679</v>
      </c>
      <c r="I86" s="13">
        <v>115806</v>
      </c>
      <c r="J86" s="14">
        <f t="shared" si="5"/>
        <v>4.5097550527668524</v>
      </c>
      <c r="K86" s="13">
        <v>25476</v>
      </c>
      <c r="L86" s="13">
        <v>113651</v>
      </c>
      <c r="M86" s="14">
        <v>4.4611006437431309</v>
      </c>
      <c r="N86" s="13">
        <v>25438</v>
      </c>
      <c r="O86" s="13">
        <v>238144</v>
      </c>
      <c r="P86" s="14">
        <v>9.3617422753361108</v>
      </c>
    </row>
    <row r="87" spans="1:16" x14ac:dyDescent="0.2">
      <c r="A87" s="9" t="s">
        <v>83</v>
      </c>
      <c r="B87" s="20">
        <v>39936</v>
      </c>
      <c r="C87" s="13">
        <v>1240210</v>
      </c>
      <c r="D87" s="14">
        <f t="shared" si="3"/>
        <v>31.054937900641026</v>
      </c>
      <c r="E87" s="20">
        <v>42940</v>
      </c>
      <c r="F87" s="13">
        <v>1146985</v>
      </c>
      <c r="G87" s="14">
        <f t="shared" si="4"/>
        <v>26.711341406613879</v>
      </c>
      <c r="H87" s="13">
        <v>39239</v>
      </c>
      <c r="I87" s="13">
        <v>1155099</v>
      </c>
      <c r="J87" s="14">
        <f t="shared" si="5"/>
        <v>29.43752389204618</v>
      </c>
      <c r="K87" s="13">
        <v>39181</v>
      </c>
      <c r="L87" s="13">
        <v>287416</v>
      </c>
      <c r="M87" s="14">
        <v>7.3355963349582707</v>
      </c>
      <c r="N87" s="13">
        <v>38829</v>
      </c>
      <c r="O87" s="13">
        <v>236591</v>
      </c>
      <c r="P87" s="14">
        <v>6.0931520255479148</v>
      </c>
    </row>
    <row r="88" spans="1:16" x14ac:dyDescent="0.2">
      <c r="A88" s="9" t="s">
        <v>84</v>
      </c>
      <c r="B88" s="20">
        <v>42987</v>
      </c>
      <c r="C88" s="13">
        <v>1487283</v>
      </c>
      <c r="D88" s="14">
        <f t="shared" si="3"/>
        <v>34.598436736687837</v>
      </c>
      <c r="E88" s="20">
        <v>30475</v>
      </c>
      <c r="F88" s="13">
        <v>1118523</v>
      </c>
      <c r="G88" s="14">
        <f t="shared" si="4"/>
        <v>36.702969647251848</v>
      </c>
      <c r="H88" s="13">
        <v>42525</v>
      </c>
      <c r="I88" s="13">
        <v>1032101</v>
      </c>
      <c r="J88" s="14">
        <f t="shared" si="5"/>
        <v>24.270452674897118</v>
      </c>
      <c r="K88" s="13">
        <v>41938</v>
      </c>
      <c r="L88" s="13">
        <v>290437</v>
      </c>
      <c r="M88" s="14">
        <v>6.925389861223711</v>
      </c>
      <c r="N88" s="13">
        <v>42228</v>
      </c>
      <c r="O88" s="13">
        <v>288996</v>
      </c>
      <c r="P88" s="14">
        <v>6.8437055981813018</v>
      </c>
    </row>
    <row r="89" spans="1:16" x14ac:dyDescent="0.2">
      <c r="A89" s="9" t="s">
        <v>103</v>
      </c>
      <c r="B89" s="20">
        <v>30075</v>
      </c>
      <c r="C89" s="13">
        <v>1094599</v>
      </c>
      <c r="D89" s="14">
        <f t="shared" si="3"/>
        <v>36.39564422277639</v>
      </c>
      <c r="E89" s="13">
        <v>30686</v>
      </c>
      <c r="F89" s="13">
        <v>258068</v>
      </c>
      <c r="G89" s="14">
        <f t="shared" si="4"/>
        <v>8.4099589389298046</v>
      </c>
      <c r="H89" s="13">
        <v>30686</v>
      </c>
      <c r="I89" s="13">
        <v>252852</v>
      </c>
      <c r="J89" s="14">
        <f t="shared" si="5"/>
        <v>8.2399791435833922</v>
      </c>
      <c r="K89" s="13">
        <v>31052</v>
      </c>
      <c r="L89" s="13">
        <v>247773</v>
      </c>
      <c r="M89" s="14">
        <v>7.9792927991755764</v>
      </c>
      <c r="N89" s="13">
        <v>31417</v>
      </c>
      <c r="O89" s="13">
        <v>250910</v>
      </c>
      <c r="P89" s="14">
        <v>7.9864404621701626</v>
      </c>
    </row>
    <row r="90" spans="1:16" x14ac:dyDescent="0.2">
      <c r="A90" s="9" t="s">
        <v>102</v>
      </c>
      <c r="B90" s="13"/>
      <c r="C90" s="13"/>
      <c r="D90" s="14"/>
      <c r="E90" s="13"/>
      <c r="F90" s="13"/>
      <c r="G90" s="14"/>
      <c r="H90" s="13"/>
      <c r="I90" s="13"/>
      <c r="J90" s="14"/>
      <c r="K90" s="13"/>
      <c r="L90" s="13"/>
      <c r="M90" s="14"/>
      <c r="N90" s="13"/>
      <c r="O90" s="13"/>
      <c r="P90" s="14"/>
    </row>
    <row r="91" spans="1:16" x14ac:dyDescent="0.2">
      <c r="A91" s="9" t="s">
        <v>98</v>
      </c>
      <c r="B91" s="15"/>
      <c r="C91" s="15"/>
      <c r="D91" s="14"/>
      <c r="E91" s="15"/>
      <c r="F91" s="15"/>
      <c r="G91" s="14"/>
      <c r="H91" s="15"/>
      <c r="I91" s="15"/>
      <c r="J91" s="14"/>
      <c r="K91" s="15"/>
      <c r="L91" s="15"/>
      <c r="M91" s="15"/>
      <c r="N91" s="15"/>
      <c r="O91" s="15"/>
      <c r="P91" s="15"/>
    </row>
    <row r="92" spans="1:16" x14ac:dyDescent="0.2">
      <c r="A92" s="9" t="s">
        <v>85</v>
      </c>
      <c r="B92" s="19">
        <v>24971</v>
      </c>
      <c r="C92" s="13">
        <v>1390838</v>
      </c>
      <c r="D92" s="14">
        <f t="shared" si="3"/>
        <v>55.698129830603499</v>
      </c>
      <c r="E92" s="19">
        <v>24972</v>
      </c>
      <c r="F92" s="13">
        <v>1072157</v>
      </c>
      <c r="G92" s="14">
        <f t="shared" si="4"/>
        <v>42.934366490469323</v>
      </c>
      <c r="H92" s="13">
        <v>24761</v>
      </c>
      <c r="I92" s="13">
        <v>936846</v>
      </c>
      <c r="J92" s="14">
        <f t="shared" si="5"/>
        <v>37.835547837324825</v>
      </c>
      <c r="K92" s="13">
        <v>24453</v>
      </c>
      <c r="L92" s="13">
        <v>819316</v>
      </c>
      <c r="M92" s="14">
        <v>33.505745716272031</v>
      </c>
      <c r="N92" s="13">
        <v>24542</v>
      </c>
      <c r="O92" s="13">
        <v>888656</v>
      </c>
      <c r="P92" s="14">
        <v>36.209599869611282</v>
      </c>
    </row>
    <row r="93" spans="1:16" x14ac:dyDescent="0.2">
      <c r="A93" s="9" t="s">
        <v>86</v>
      </c>
      <c r="B93" s="19">
        <v>93825</v>
      </c>
      <c r="C93" s="13">
        <v>165876</v>
      </c>
      <c r="D93" s="14">
        <f t="shared" si="3"/>
        <v>1.76792965627498</v>
      </c>
      <c r="E93" s="19">
        <v>92714</v>
      </c>
      <c r="F93" s="13">
        <v>151032</v>
      </c>
      <c r="G93" s="14">
        <f t="shared" si="4"/>
        <v>1.6290096425566796</v>
      </c>
      <c r="H93" s="13">
        <v>92533</v>
      </c>
      <c r="I93" s="13">
        <v>159398</v>
      </c>
      <c r="J93" s="14">
        <f t="shared" si="5"/>
        <v>1.7226070699101943</v>
      </c>
      <c r="K93" s="13">
        <v>91722</v>
      </c>
      <c r="L93" s="13">
        <v>171978</v>
      </c>
      <c r="M93" s="14">
        <v>1.8749918231176816</v>
      </c>
      <c r="N93" s="13">
        <v>90426</v>
      </c>
      <c r="O93" s="13">
        <v>178803</v>
      </c>
      <c r="P93" s="14">
        <v>1.9773405878840156</v>
      </c>
    </row>
    <row r="94" spans="1:16" x14ac:dyDescent="0.2">
      <c r="A94" s="9" t="s">
        <v>87</v>
      </c>
      <c r="B94" s="19">
        <v>41332</v>
      </c>
      <c r="C94" s="13">
        <v>2363714</v>
      </c>
      <c r="D94" s="14">
        <f t="shared" si="3"/>
        <v>57.188473821736189</v>
      </c>
      <c r="E94" s="19">
        <v>41973</v>
      </c>
      <c r="F94" s="13">
        <v>933110</v>
      </c>
      <c r="G94" s="14">
        <f t="shared" si="4"/>
        <v>22.231196245205251</v>
      </c>
      <c r="H94" s="13">
        <v>42574</v>
      </c>
      <c r="I94" s="13">
        <v>104987</v>
      </c>
      <c r="J94" s="14">
        <f t="shared" si="5"/>
        <v>2.4659886315591675</v>
      </c>
      <c r="K94" s="13">
        <v>43369</v>
      </c>
      <c r="L94" s="13">
        <v>122383</v>
      </c>
      <c r="M94" s="14">
        <v>2.8219004357951532</v>
      </c>
      <c r="N94" s="13">
        <v>44051</v>
      </c>
      <c r="O94" s="13">
        <v>121995</v>
      </c>
      <c r="P94" s="14">
        <v>2.7694036457742164</v>
      </c>
    </row>
    <row r="95" spans="1:16" x14ac:dyDescent="0.2">
      <c r="A95" s="9" t="s">
        <v>88</v>
      </c>
      <c r="B95" s="19">
        <v>452643</v>
      </c>
      <c r="C95" s="13">
        <v>1858591</v>
      </c>
      <c r="D95" s="14">
        <f t="shared" si="3"/>
        <v>4.1060858115556851</v>
      </c>
      <c r="E95" s="19">
        <v>453410</v>
      </c>
      <c r="F95" s="13">
        <v>1650221</v>
      </c>
      <c r="G95" s="14">
        <f t="shared" si="4"/>
        <v>3.6395778655080391</v>
      </c>
      <c r="H95" s="13">
        <v>454448</v>
      </c>
      <c r="I95" s="13">
        <v>1413009</v>
      </c>
      <c r="J95" s="14">
        <f t="shared" si="5"/>
        <v>3.1092864310108088</v>
      </c>
      <c r="K95" s="13">
        <v>453628</v>
      </c>
      <c r="L95" s="13">
        <v>1306697</v>
      </c>
      <c r="M95" s="14">
        <v>2.8805474970680822</v>
      </c>
      <c r="N95" s="13">
        <v>453500</v>
      </c>
      <c r="O95" s="13">
        <v>697165</v>
      </c>
      <c r="P95" s="14">
        <v>1.5372987872105843</v>
      </c>
    </row>
    <row r="96" spans="1:16" x14ac:dyDescent="0.2">
      <c r="A96" s="9" t="s">
        <v>89</v>
      </c>
      <c r="B96" s="19">
        <v>53417</v>
      </c>
      <c r="C96" s="13">
        <v>1117429</v>
      </c>
      <c r="D96" s="14">
        <f t="shared" si="3"/>
        <v>20.918977104667054</v>
      </c>
      <c r="E96" s="19">
        <v>53992</v>
      </c>
      <c r="F96" s="13">
        <v>145258</v>
      </c>
      <c r="G96" s="14">
        <f t="shared" si="4"/>
        <v>2.6903615350422285</v>
      </c>
      <c r="H96" s="13">
        <v>53789</v>
      </c>
      <c r="I96" s="13">
        <v>147302</v>
      </c>
      <c r="J96" s="14">
        <f t="shared" si="5"/>
        <v>2.7385153098217105</v>
      </c>
      <c r="K96" s="13">
        <v>53410</v>
      </c>
      <c r="L96" s="13">
        <v>150229</v>
      </c>
      <c r="M96" s="14">
        <v>2.812750421269425</v>
      </c>
      <c r="N96" s="13">
        <v>54130</v>
      </c>
      <c r="O96" s="13">
        <v>142851</v>
      </c>
      <c r="P96" s="14">
        <v>2.6390356549048586</v>
      </c>
    </row>
    <row r="97" spans="1:16" x14ac:dyDescent="0.2">
      <c r="A97" s="9" t="s">
        <v>90</v>
      </c>
      <c r="B97" s="19">
        <v>22183</v>
      </c>
      <c r="C97" s="13">
        <v>1208022</v>
      </c>
      <c r="D97" s="14">
        <f t="shared" si="3"/>
        <v>54.45710679349051</v>
      </c>
      <c r="E97" s="19">
        <v>22285</v>
      </c>
      <c r="F97" s="13">
        <v>937407</v>
      </c>
      <c r="G97" s="14">
        <f t="shared" si="4"/>
        <v>42.064482835988336</v>
      </c>
      <c r="H97" s="13">
        <v>21955</v>
      </c>
      <c r="I97" s="13">
        <v>961781</v>
      </c>
      <c r="J97" s="14">
        <f t="shared" si="5"/>
        <v>43.806923252106579</v>
      </c>
      <c r="K97" s="13">
        <v>21837</v>
      </c>
      <c r="L97" s="13">
        <v>565682</v>
      </c>
      <c r="M97" s="14">
        <v>25.90474882080872</v>
      </c>
      <c r="N97" s="13">
        <v>21795</v>
      </c>
      <c r="O97" s="13">
        <v>675695</v>
      </c>
      <c r="P97" s="14">
        <v>31.002294104152327</v>
      </c>
    </row>
    <row r="98" spans="1:16" x14ac:dyDescent="0.2">
      <c r="A98" s="9" t="s">
        <v>91</v>
      </c>
      <c r="B98" s="19">
        <v>91290</v>
      </c>
      <c r="C98" s="13">
        <v>305846</v>
      </c>
      <c r="D98" s="14">
        <f t="shared" si="3"/>
        <v>3.3502683755066274</v>
      </c>
      <c r="E98" s="19">
        <v>91020</v>
      </c>
      <c r="F98" s="13">
        <v>302279</v>
      </c>
      <c r="G98" s="14">
        <f t="shared" si="4"/>
        <v>3.3210173588222367</v>
      </c>
      <c r="H98" s="13">
        <v>90126</v>
      </c>
      <c r="I98" s="13">
        <v>325046</v>
      </c>
      <c r="J98" s="14">
        <f t="shared" si="5"/>
        <v>3.6065730199942303</v>
      </c>
      <c r="K98" s="13">
        <v>89044</v>
      </c>
      <c r="L98" s="13">
        <v>311963</v>
      </c>
      <c r="M98" s="14">
        <v>3.5034701945105788</v>
      </c>
      <c r="N98" s="13">
        <v>88185</v>
      </c>
      <c r="O98" s="13">
        <v>283127</v>
      </c>
      <c r="P98" s="14">
        <v>3.2106027102114871</v>
      </c>
    </row>
    <row r="99" spans="1:16" x14ac:dyDescent="0.2">
      <c r="A99" s="9" t="s">
        <v>92</v>
      </c>
      <c r="B99" s="19">
        <v>43925</v>
      </c>
      <c r="C99" s="13">
        <v>153028</v>
      </c>
      <c r="D99" s="14">
        <f t="shared" si="3"/>
        <v>3.4838474672737623</v>
      </c>
      <c r="E99" s="19">
        <v>43980</v>
      </c>
      <c r="F99" s="13">
        <v>152957</v>
      </c>
      <c r="G99" s="14">
        <f t="shared" si="4"/>
        <v>3.4778763074124601</v>
      </c>
      <c r="H99" s="13">
        <v>44392</v>
      </c>
      <c r="I99" s="13">
        <v>153457</v>
      </c>
      <c r="J99" s="14">
        <f t="shared" si="5"/>
        <v>3.4568615966840874</v>
      </c>
      <c r="K99" s="13">
        <v>44388</v>
      </c>
      <c r="L99" s="13">
        <v>154504</v>
      </c>
      <c r="M99" s="14">
        <v>3.4807605659187169</v>
      </c>
      <c r="N99" s="13">
        <v>44830</v>
      </c>
      <c r="O99" s="13">
        <v>267191</v>
      </c>
      <c r="P99" s="14">
        <v>5.9600936872629937</v>
      </c>
    </row>
    <row r="100" spans="1:16" x14ac:dyDescent="0.2">
      <c r="A100" s="9" t="s">
        <v>93</v>
      </c>
      <c r="B100" s="19">
        <v>69407</v>
      </c>
      <c r="C100" s="13">
        <v>195807</v>
      </c>
      <c r="D100" s="14">
        <f t="shared" si="3"/>
        <v>2.8211419597446943</v>
      </c>
      <c r="E100" s="19">
        <v>68725</v>
      </c>
      <c r="F100" s="13">
        <v>158476</v>
      </c>
      <c r="G100" s="14">
        <f t="shared" si="4"/>
        <v>2.3059439796289558</v>
      </c>
      <c r="H100" s="13">
        <v>68890</v>
      </c>
      <c r="I100" s="13">
        <v>158665</v>
      </c>
      <c r="J100" s="14">
        <f t="shared" si="5"/>
        <v>2.3031644650892726</v>
      </c>
      <c r="K100" s="13">
        <v>68585</v>
      </c>
      <c r="L100" s="13">
        <v>172933</v>
      </c>
      <c r="M100" s="14">
        <v>2.5214405482248305</v>
      </c>
      <c r="N100" s="13">
        <v>69466</v>
      </c>
      <c r="O100" s="13">
        <v>163985</v>
      </c>
      <c r="P100" s="14">
        <v>2.3606512538508047</v>
      </c>
    </row>
    <row r="101" spans="1:16" x14ac:dyDescent="0.2">
      <c r="A101" s="9"/>
      <c r="B101" s="21"/>
      <c r="C101" s="16"/>
      <c r="D101" s="16"/>
      <c r="E101" s="21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6"/>
    </row>
    <row r="102" spans="1:16" x14ac:dyDescent="0.2">
      <c r="A102" s="10" t="s">
        <v>94</v>
      </c>
      <c r="B102" s="22">
        <v>8526844</v>
      </c>
      <c r="C102" s="24">
        <v>89851652</v>
      </c>
      <c r="D102" s="14">
        <v>30.06</v>
      </c>
      <c r="E102" s="22">
        <v>8508881</v>
      </c>
      <c r="F102" s="13">
        <v>59997956</v>
      </c>
      <c r="G102" s="14">
        <v>27.45</v>
      </c>
      <c r="H102" s="13">
        <v>8438123</v>
      </c>
      <c r="I102" s="13">
        <v>50913822</v>
      </c>
      <c r="J102" s="14">
        <v>17.61</v>
      </c>
      <c r="K102" s="13">
        <v>8403629</v>
      </c>
      <c r="L102" s="13">
        <v>43126994</v>
      </c>
      <c r="M102" s="14">
        <v>15.65</v>
      </c>
      <c r="N102" s="13">
        <v>8374184</v>
      </c>
      <c r="O102" s="13">
        <v>42363348</v>
      </c>
      <c r="P102" s="14">
        <v>13.39</v>
      </c>
    </row>
    <row r="103" spans="1:16" x14ac:dyDescent="0.2">
      <c r="A103" s="10" t="s">
        <v>95</v>
      </c>
      <c r="B103" s="16"/>
      <c r="C103" s="16"/>
      <c r="D103" s="14">
        <v>7.22</v>
      </c>
      <c r="E103" s="16"/>
      <c r="F103" s="16"/>
      <c r="G103" s="14">
        <v>6.04</v>
      </c>
      <c r="H103" s="16"/>
      <c r="I103" s="16"/>
      <c r="J103" s="14">
        <v>6.04</v>
      </c>
      <c r="K103" s="16"/>
      <c r="L103" s="16"/>
      <c r="M103" s="14">
        <v>5.32</v>
      </c>
      <c r="N103" s="16"/>
      <c r="O103" s="16"/>
      <c r="P103" s="14">
        <v>6.9</v>
      </c>
    </row>
    <row r="104" spans="1:16" x14ac:dyDescent="0.2">
      <c r="A104" s="9"/>
      <c r="B104" s="9"/>
      <c r="C104" s="9"/>
      <c r="D104" s="9">
        <v>2022</v>
      </c>
      <c r="E104" s="9"/>
      <c r="F104" s="9"/>
      <c r="G104" s="9">
        <v>2021</v>
      </c>
      <c r="H104" s="9"/>
      <c r="I104" s="9"/>
      <c r="J104" s="9">
        <v>2020</v>
      </c>
      <c r="K104" s="9"/>
      <c r="L104" s="9"/>
      <c r="M104" s="9">
        <v>2019</v>
      </c>
      <c r="N104" s="9"/>
      <c r="O104" s="9"/>
      <c r="P104" s="9">
        <v>2018</v>
      </c>
    </row>
  </sheetData>
  <mergeCells count="5">
    <mergeCell ref="B1:D1"/>
    <mergeCell ref="E1:G1"/>
    <mergeCell ref="H1:J1"/>
    <mergeCell ref="N1:P1"/>
    <mergeCell ref="K1:M1"/>
  </mergeCells>
  <phoneticPr fontId="3" type="noConversion"/>
  <printOptions gridLines="1"/>
  <pageMargins left="0" right="0" top="1" bottom="1" header="0.5" footer="0.5"/>
  <pageSetup orientation="portrait"/>
  <headerFooter alignWithMargins="0">
    <oddFooter>&amp;C&amp;K000000FY2017 Statistical Data for Virginia Public Libraries: Holdings Per Capita</oddFooter>
  </headerFooter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Holdings, 2018-2022</vt:lpstr>
      <vt:lpstr>Holdings Chart</vt:lpstr>
      <vt:lpstr>'Holdings, 2018-2022'!Print_Titles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Paranita S Carpenter</dc:creator>
  <cp:lastModifiedBy>Kim Armentrout</cp:lastModifiedBy>
  <cp:lastPrinted>2023-08-29T12:57:06Z</cp:lastPrinted>
  <dcterms:created xsi:type="dcterms:W3CDTF">2015-07-17T19:18:13Z</dcterms:created>
  <dcterms:modified xsi:type="dcterms:W3CDTF">2023-08-29T12:57:13Z</dcterms:modified>
</cp:coreProperties>
</file>